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4720" windowHeight="12390" tabRatio="943"/>
  </bookViews>
  <sheets>
    <sheet name="Introduction" sheetId="10" r:id="rId1"/>
    <sheet name="Establishment design &amp; facility" sheetId="3" r:id="rId2"/>
    <sheet name="Internal structures &amp; fittings" sheetId="4" r:id="rId3"/>
    <sheet name="Food safety systems" sheetId="5" r:id="rId4"/>
    <sheet name="Pest control programmes" sheetId="6" r:id="rId5"/>
    <sheet name="Cleaning and sanitation" sheetId="7" r:id="rId6"/>
    <sheet name="Personnel hygiene" sheetId="8" r:id="rId7"/>
    <sheet name="Maintenance and transport" sheetId="9" r:id="rId8"/>
    <sheet name="Score" sheetId="11" r:id="rId9"/>
    <sheet name="1 Further reading" sheetId="12" r:id="rId10"/>
    <sheet name="2. Further reading" sheetId="13" r:id="rId11"/>
    <sheet name="3. Further reading" sheetId="14" r:id="rId12"/>
    <sheet name="4. Further reading" sheetId="15" r:id="rId13"/>
    <sheet name="5. Further reading" sheetId="16" r:id="rId14"/>
    <sheet name="6. Further reading" sheetId="17" r:id="rId15"/>
    <sheet name="7. Further reading" sheetId="18" r:id="rId16"/>
    <sheet name="Sheet1" sheetId="19" r:id="rId17"/>
  </sheets>
  <calcPr calcId="145621"/>
</workbook>
</file>

<file path=xl/calcChain.xml><?xml version="1.0" encoding="utf-8"?>
<calcChain xmlns="http://schemas.openxmlformats.org/spreadsheetml/2006/main">
  <c r="F15" i="11" l="1"/>
  <c r="O7" i="3"/>
  <c r="O8" i="9" l="1"/>
  <c r="O8" i="8"/>
  <c r="O8" i="7"/>
  <c r="O8" i="6"/>
  <c r="O8" i="5"/>
  <c r="O8" i="4"/>
  <c r="F12" i="9"/>
  <c r="F11" i="9"/>
  <c r="F10" i="9"/>
  <c r="F9" i="9"/>
  <c r="F8" i="9"/>
  <c r="F7" i="9"/>
  <c r="F6" i="9"/>
  <c r="F13" i="8"/>
  <c r="F12" i="8"/>
  <c r="F11" i="8"/>
  <c r="F10" i="8"/>
  <c r="F9" i="8"/>
  <c r="F8" i="8"/>
  <c r="F7" i="8"/>
  <c r="F6" i="8"/>
  <c r="F13" i="7"/>
  <c r="F12" i="7"/>
  <c r="F11" i="7"/>
  <c r="F10" i="7"/>
  <c r="F9" i="7"/>
  <c r="F8" i="7"/>
  <c r="F7" i="7"/>
  <c r="F6" i="7"/>
  <c r="F11" i="6"/>
  <c r="F10" i="6"/>
  <c r="F9" i="6"/>
  <c r="F8" i="6"/>
  <c r="F7" i="6"/>
  <c r="F6" i="6"/>
  <c r="F17" i="5"/>
  <c r="F16" i="5"/>
  <c r="F15" i="5"/>
  <c r="F14" i="5"/>
  <c r="F13" i="5"/>
  <c r="F12" i="5"/>
  <c r="F11" i="5"/>
  <c r="F10" i="5"/>
  <c r="F9" i="5"/>
  <c r="F8" i="5"/>
  <c r="F7" i="5"/>
  <c r="F6" i="5"/>
  <c r="F12" i="4"/>
  <c r="F11" i="4"/>
  <c r="F10" i="4"/>
  <c r="F9" i="4"/>
  <c r="F8" i="4"/>
  <c r="F7" i="4"/>
  <c r="F6" i="4"/>
  <c r="F12" i="3"/>
  <c r="F11" i="3"/>
  <c r="F10" i="3"/>
  <c r="F9" i="3"/>
  <c r="F8" i="3"/>
  <c r="F7" i="3"/>
  <c r="F6" i="3"/>
  <c r="O6" i="3" l="1"/>
  <c r="O8" i="3" s="1"/>
  <c r="G6" i="11" s="1"/>
  <c r="O7" i="9"/>
  <c r="F12" i="11" s="1"/>
  <c r="O7" i="8"/>
  <c r="O9" i="8" s="1"/>
  <c r="G11" i="11" s="1"/>
  <c r="O7" i="7"/>
  <c r="O9" i="7" s="1"/>
  <c r="G10" i="11" s="1"/>
  <c r="O7" i="6"/>
  <c r="O9" i="6" s="1"/>
  <c r="G9" i="11" s="1"/>
  <c r="O7" i="5"/>
  <c r="F8" i="11" s="1"/>
  <c r="O7" i="4"/>
  <c r="F7" i="11" s="1"/>
  <c r="O9" i="9"/>
  <c r="G12" i="11" s="1"/>
  <c r="F11" i="11"/>
  <c r="O9" i="4" l="1"/>
  <c r="G7" i="11" s="1"/>
  <c r="F10" i="11"/>
  <c r="F9" i="11"/>
  <c r="O9" i="5"/>
  <c r="G8" i="11" s="1"/>
  <c r="F6" i="11"/>
  <c r="G14" i="11" l="1"/>
  <c r="F14" i="11"/>
</calcChain>
</file>

<file path=xl/sharedStrings.xml><?xml version="1.0" encoding="utf-8"?>
<sst xmlns="http://schemas.openxmlformats.org/spreadsheetml/2006/main" count="403" uniqueCount="252">
  <si>
    <t>Is away from potential source of contamination</t>
  </si>
  <si>
    <t>Area is not prone to pests infestation</t>
  </si>
  <si>
    <t>Allows easy removal of the wastes both solid and liquid</t>
  </si>
  <si>
    <t>Permits easy maintenance and cleaning</t>
  </si>
  <si>
    <t>Facilitate good hygienic practices</t>
  </si>
  <si>
    <t>Permits smooth flow of the materials</t>
  </si>
  <si>
    <t>Provides protection against any possible cross contamination</t>
  </si>
  <si>
    <t>Raw material receiving area is hygienic and covered to protect raw materials from pests and weather.</t>
  </si>
  <si>
    <t>Raw materials store prevents contamination and introduction of pests, other objectionable substances, and permits adequate maintenance and cleaning.</t>
  </si>
  <si>
    <t>Incoming food and non-food raw material including packaging material inspection procedures are defined (tests, acceptable limits, specification and storage)</t>
  </si>
  <si>
    <t>Product on hold or rejected is suitably identified and kept suitably for further action</t>
  </si>
  <si>
    <t xml:space="preserve">Final product storage conditions ensure food safety, hygiene and prevent potential cross contamination.  </t>
  </si>
  <si>
    <t>Corrective action plan exists and implemented to respond to customer complains.</t>
  </si>
  <si>
    <t>Final product can be traceable to ingredients and raw materials.</t>
  </si>
  <si>
    <t xml:space="preserve">Production code &amp; USE BY date is mentioned on the product. </t>
  </si>
  <si>
    <t>Established procedure exist for recall/withdrawal.</t>
  </si>
  <si>
    <t>All openings to outside are adequately protected preventing access to pests inside the processing hall by taking suitable measures.</t>
  </si>
  <si>
    <t>Both inside and outside areas are kept clean and free of plants/shrubs and unblocked to prevent harborage and infestation.</t>
  </si>
  <si>
    <t>Pest control program are written and implemented (intervals, pesticides etc).</t>
  </si>
  <si>
    <t>Only approved pesticides are used strictly as per instructions by trained staff.</t>
  </si>
  <si>
    <t>There is no evidence of pests in interior.</t>
  </si>
  <si>
    <t>Sanitation procedure and schedules exist with assigned responsibility &amp; frequencies for the facility, including floor drains and toilet facility, in contact surfaces and equipment including conveyors, moulds, trays and gloves.</t>
  </si>
  <si>
    <t>Only cleaners &amp; sanitizers approved for food contact / processing are used.</t>
  </si>
  <si>
    <t>Equipment is disassembled for proper cleaning of intricate parts.</t>
  </si>
  <si>
    <t>Water supply lines and sewage lines are protected against back flow and cross-connection contamination.</t>
  </si>
  <si>
    <t>Foot baths, uniform change facility, protective garments as head gear, gloves are provided.</t>
  </si>
  <si>
    <t xml:space="preserve">All equipments directly in contact with food, is approved for food use. </t>
  </si>
  <si>
    <t>Effective time and temperature controlling systems exist to maintain product at requisite temperature.</t>
  </si>
  <si>
    <t>Temperature of ingredients is checked during relevant processes.</t>
  </si>
  <si>
    <t>Cooling process for products is monitored to avoid any cross contamination.</t>
  </si>
  <si>
    <t>Production personnel wear clean outer garments or uniforms.</t>
  </si>
  <si>
    <t>Clean beard net is used to cover all facial hair.</t>
  </si>
  <si>
    <t>Jewellery, wrist watches, fingernail polish are not worn in processing area.</t>
  </si>
  <si>
    <t>Smoking, tobacco use, food, drink or gum is not permitted in processing areas.</t>
  </si>
  <si>
    <t>Personnel with open cuts, sores or illnesses do not handle food in production process.</t>
  </si>
  <si>
    <t>Floors have adequate drainage to prevent standing water. Drainage outside and inside is given equal importance.</t>
  </si>
  <si>
    <t>Paint / surface coating on walls or ceiling do not flake or chip out especially near the processing lines.</t>
  </si>
  <si>
    <t>Ventilation is adequate to prevent excessive odors and condensation.</t>
  </si>
  <si>
    <t>Transport vehicles are preferably used only for food (if not it should be properly clean before using for food).</t>
  </si>
  <si>
    <t>Transport vehicles are appropriately clean and covered (if not, properly covered).</t>
  </si>
  <si>
    <t>Drainage and Waste treatment / disposal is available. Waste is neither piled up nor in the vicinity of food handling areas.</t>
  </si>
  <si>
    <t>The final products are regularly tested against specifications.</t>
  </si>
  <si>
    <t>Personnel are trained in sanitation procedures.</t>
  </si>
  <si>
    <t>Screens / meshes to outside are in good repair.</t>
  </si>
  <si>
    <t>Internal structures and fittings</t>
  </si>
  <si>
    <t>Present status</t>
  </si>
  <si>
    <t>Score</t>
  </si>
  <si>
    <t>yes</t>
  </si>
  <si>
    <t>Section score</t>
  </si>
  <si>
    <t xml:space="preserve">Pest control programme </t>
  </si>
  <si>
    <t>Yes</t>
  </si>
  <si>
    <t>Answer Yes / No</t>
  </si>
  <si>
    <t xml:space="preserve">1. Establishment: Design and facility </t>
  </si>
  <si>
    <t>2. Internal structures and fittings</t>
  </si>
  <si>
    <t xml:space="preserve">3. Food safety systems </t>
  </si>
  <si>
    <t xml:space="preserve">4. Pest control programme </t>
  </si>
  <si>
    <t xml:space="preserve">5. Cleaning and sanitation programme </t>
  </si>
  <si>
    <t>Adequate hand washing facility stations/points are available equipped with toilet soap, hand drying and hand sanitizing facilities.</t>
  </si>
  <si>
    <t>Maintenance &amp; transport personnel follow hygiene principles.</t>
  </si>
  <si>
    <t>Training on GHP and GMP is provided and documented for employees.</t>
  </si>
  <si>
    <t>The building is kept in a good repair to prevent pest access and eliminate potential breeding sites</t>
  </si>
  <si>
    <t>6. Personnel hygiene</t>
  </si>
  <si>
    <t xml:space="preserve">Production area is delimited, is in hygienic condition and protected, and does not allow free access to persons, </t>
  </si>
  <si>
    <t xml:space="preserve">This is an abridged checklist with some main requirements based on General Principles of Food Hygiene. </t>
  </si>
  <si>
    <t>RAPID SELF ASSESSMENT CHECKLIST</t>
  </si>
  <si>
    <t>Requirements on General Principles of Food Hygiene</t>
  </si>
  <si>
    <t>This checklist is organized into 7 sections</t>
  </si>
  <si>
    <t>Establishment design and facility</t>
  </si>
  <si>
    <t>Food safety systems</t>
  </si>
  <si>
    <t>Personnel hygiene</t>
  </si>
  <si>
    <t>7. Maintenance and transport</t>
  </si>
  <si>
    <t>Maintenance and transport</t>
  </si>
  <si>
    <t>Cleaning and sanitation programme</t>
  </si>
  <si>
    <t xml:space="preserve">The response should reflect the present status of your enterprise. </t>
  </si>
  <si>
    <t xml:space="preserve">Complete the assessement by responding to all sections. </t>
  </si>
  <si>
    <t>Instructions</t>
  </si>
  <si>
    <t xml:space="preserve">Answer each question with a "Yes" or "No". </t>
  </si>
  <si>
    <t>Next</t>
  </si>
  <si>
    <t>Previous</t>
  </si>
  <si>
    <t>RAPID SELF ASSESSMENT CHECKLIST SCORE</t>
  </si>
  <si>
    <t>Gap</t>
  </si>
  <si>
    <t>Maximum</t>
  </si>
  <si>
    <t>Your score</t>
  </si>
  <si>
    <t>Your Gap with basic GHP requirements</t>
  </si>
  <si>
    <t>no</t>
  </si>
  <si>
    <t>TOTAL</t>
  </si>
  <si>
    <t>Attention to good hygiene design and construction, appropriate location, and the provision of adequate facilities, is necessary to enable hazards to be effectively controlled</t>
  </si>
  <si>
    <t>Depending on the nature of the operations, and the associated risks, premises, equipment and facilities should be located, designed and constructed to ensure that:</t>
  </si>
  <si>
    <t>• environmentally polluted areas and industrial activities which pose a serious threat of contaminating food;</t>
  </si>
  <si>
    <t>• areas subject to flooding unless sufficient safeguards are provided;</t>
  </si>
  <si>
    <t>• areas prone to infestations of pests;</t>
  </si>
  <si>
    <t>• areas where wastes, either solid or liquid, cannot be removed effectively.</t>
  </si>
  <si>
    <t>• permits adequate maintenance and cleaning;</t>
  </si>
  <si>
    <t>• functions in accordance with its intended use; and</t>
  </si>
  <si>
    <t>• facilitates good hygiene practices, including monitoring.</t>
  </si>
  <si>
    <t>• the surfaces of walls, partitions and floors should be made of impervious materials with no toxic effect in intended use;</t>
  </si>
  <si>
    <t>• walls and partitions should have a smooth surface up to a height appropriate to the operation;</t>
  </si>
  <si>
    <t>• floors should be constructed to allow adequate drainage and cleaning;</t>
  </si>
  <si>
    <t>• ceilings and overhead fixtures should be constructed and finished to minimize the build-up of dirt and condensation, and the shedding of particles;</t>
  </si>
  <si>
    <t>• windows should be easy to clean, be constructed to minimize the build-up of dirt and where necessary, be fitted with removable and cleanable insect-proof screens. Where necessary, windows should be fixed;</t>
  </si>
  <si>
    <t>• doors should have smooth, non-absorbent surfaces, and be easy to clean and, where necessary, disinfect;</t>
  </si>
  <si>
    <t>Equipment</t>
  </si>
  <si>
    <t>• harmful or undesirable micro-organisms or their toxins are eliminated or reduced to safe levels or their survival and growth are effectively controlled;</t>
  </si>
  <si>
    <t>• where appropriate, critical limits established in HACCP-based plans can be monitored; and</t>
  </si>
  <si>
    <t>• temperatures and other conditions necessary to food safety and suitability can be rapidly achieved and maintained.</t>
  </si>
  <si>
    <t>Time and temperature control</t>
  </si>
  <si>
    <t>Temperature control systems should take into account</t>
  </si>
  <si>
    <t>the nature of the food, e.g. its water activity, pH, and likely initial level and types of micro-organisms;</t>
  </si>
  <si>
    <t>• the intended shelf-life of the product;</t>
  </si>
  <si>
    <t>• the method of packaging and processing; and</t>
  </si>
  <si>
    <t>• how the product is intended to be used, e.g. further cooking/processing or ready-to-eat.</t>
  </si>
  <si>
    <t>Such systems should also specify tolerable limits for time and temperature variations.</t>
  </si>
  <si>
    <t>Temperature recording devices should be checked at regular intervals and tested for accuracy</t>
  </si>
  <si>
    <t>Specific process steps</t>
  </si>
  <si>
    <t>Other steps which contribute to food hygiene may include, for example:</t>
  </si>
  <si>
    <t>• chilling</t>
  </si>
  <si>
    <t>• thermal processing</t>
  </si>
  <si>
    <t>• irradiation</t>
  </si>
  <si>
    <t>• drying</t>
  </si>
  <si>
    <t>• chemical preservation</t>
  </si>
  <si>
    <t>• vacuum or modified atmospheric packaging</t>
  </si>
  <si>
    <t>Microbiological and other specifications</t>
  </si>
  <si>
    <t>Where microbiological, chemical or physical specifications are used in any food control system, such specifications should be based on sound scientific principles and state, where appropriate, monitoring procedures, analytical methods and action limits.</t>
  </si>
  <si>
    <t>Microbiological cross-contamination</t>
  </si>
  <si>
    <t>Surfaces, utensils, equipment, fixtures and fittings should be thoroughly cleaned and where necessary disinfected.</t>
  </si>
  <si>
    <t>Water in contact with food</t>
  </si>
  <si>
    <t>Only potable water, should be used in food handling and processing, with the following exceptions:</t>
  </si>
  <si>
    <t>• for steam production, fire control and other similar purposes not connected with food; and</t>
  </si>
  <si>
    <t>• in certain food processes, e.g. chilling, and in food handling areas, provided this does not constitute a hazard to the safety and suitability of food (e.g. the use of clean sea water).</t>
  </si>
  <si>
    <t xml:space="preserve">Water treatment process should be effectively monitored. </t>
  </si>
  <si>
    <t>Preventing access by pests</t>
  </si>
  <si>
    <t>Harbourage and infestation</t>
  </si>
  <si>
    <t>Monitoring and detection</t>
  </si>
  <si>
    <t>Establishments and surrounding areas should be regularly examined for evidence of infestation.</t>
  </si>
  <si>
    <t>Eradication</t>
  </si>
  <si>
    <t>Pest infestations should be dealt with immediately and without adversely affecting food safety or suitability. Treatment with chemical, physical or biological agents should be carried out without posing a threat to the safety or suitability of food.</t>
  </si>
  <si>
    <t>Cleaning procedures and methods</t>
  </si>
  <si>
    <t xml:space="preserve">Cleaning and disinfection programmes should ensure that all parts of the establishment are appropriately clean, and should include the cleaning of cleaning equipment. </t>
  </si>
  <si>
    <t>Where written cleaning programmes are used, they should specify:</t>
  </si>
  <si>
    <t>• areas, items of equipment and utensils to be cleaned;</t>
  </si>
  <si>
    <t>• responsibility for particular tasks;</t>
  </si>
  <si>
    <t>• method and frequency of cleaning; and</t>
  </si>
  <si>
    <t>• monitoring arrangements.</t>
  </si>
  <si>
    <t>Where appropriate, programmes should be drawn up in consultation with relevant specialist expert advisors.</t>
  </si>
  <si>
    <t>Waste management</t>
  </si>
  <si>
    <t>Waste stores must be kept appropriately clean.</t>
  </si>
  <si>
    <t>Personnel:</t>
  </si>
  <si>
    <t>Those who handle strong cleaning chemicals/pesticides or other potentially hazardous chemicals should be instructed in safe handling techniques.</t>
  </si>
  <si>
    <t>Cleanliness</t>
  </si>
  <si>
    <t>Personnel should always wash their hands when personal cleanliness may affect food safety, for example:</t>
  </si>
  <si>
    <t>• at the start of food handling activities;</t>
  </si>
  <si>
    <t>• immediately after using the toilet; and</t>
  </si>
  <si>
    <t>• after handling any other contaminated material, where this could result in contamination of other food items.</t>
  </si>
  <si>
    <t>Behaviour</t>
  </si>
  <si>
    <t>People engaged in food handling activities should refrain from behaviour which could result in contamination of food, for example:</t>
  </si>
  <si>
    <t>• smoking;</t>
  </si>
  <si>
    <t>• spitting;</t>
  </si>
  <si>
    <t>• chewing or eating;</t>
  </si>
  <si>
    <t>• sneezing or coughing over unprotected food.</t>
  </si>
  <si>
    <t>Persons handling food should not wear jewellery, watches, pins or other items or bring these items into food handling areas if they pose a threat to the safety and suitability of food.</t>
  </si>
  <si>
    <t>Visitors to food manufacturing, processing or handling areas should, where appropriate, wear protective clothing and adhere to the other personal hygiene provisions.</t>
  </si>
  <si>
    <t>7.       Building maintenance &amp; Transport</t>
  </si>
  <si>
    <t>Establishments and equipment should be kept in an appropriate state of repair and condition to:</t>
  </si>
  <si>
    <t>• facilitate all sanitation procedures</t>
  </si>
  <si>
    <t>• function as intended, particularly at critical steps;</t>
  </si>
  <si>
    <t>• prevent contamination of food, e.g. from metal shards, flaking plaster, debris and chemicals.</t>
  </si>
  <si>
    <t>Establishments should not be located anywhere where, after considering such protective measures, it is clear that there will remain a threat to food safety or suitability. In particular, establishments should normally be located away from:</t>
  </si>
  <si>
    <t>-         Contamination is minimized</t>
  </si>
  <si>
    <t>-         Design and layout permit appropriate maintenance, cleaning and disinfections and minimize air-borne contamination</t>
  </si>
  <si>
    <t>-         Surfaces and materials, in particular those in contact with food, are non-toxic in intended use and , where necessary, suitably durable, and easy to maintain and clean</t>
  </si>
  <si>
    <t>-         Where appropriate, suitable facilities are available for temperature, humidity and other controls; and</t>
  </si>
  <si>
    <t>-         There is effective protection against pest access and harbourage.</t>
  </si>
  <si>
    <t>2.       Internal structures and fitting</t>
  </si>
  <si>
    <t xml:space="preserve">3.       Food safety systems </t>
  </si>
  <si>
    <t>5.       Cleaning and sanitation</t>
  </si>
  <si>
    <t xml:space="preserve">6.       Establishment personnel hygiene </t>
  </si>
  <si>
    <t>Premises outside the and inside should be maintained in good condition.</t>
  </si>
  <si>
    <t xml:space="preserve">Drains must not be clogged, and waste should not be allowed to accumulate. </t>
  </si>
  <si>
    <t xml:space="preserve">Ventilation, cleaning facilities must work well, and screens and meshes should be repaired/ mended. </t>
  </si>
  <si>
    <t>Maintenance and transport personnel must also follow GMP and personal hygiene.</t>
  </si>
  <si>
    <t xml:space="preserve">Protection materials should not be torn or ripped, allowing fumes, contamination, weather to affect the produce. </t>
  </si>
  <si>
    <t xml:space="preserve">Equipment used should be maintained in good condition to avoid loss of produce, or accidents. </t>
  </si>
  <si>
    <t xml:space="preserve">Lubricants, coolants, must not leak into food. </t>
  </si>
  <si>
    <t xml:space="preserve">Vehicles in which food is transported must be scrupulously clean and preferably used only for that purpose. </t>
  </si>
  <si>
    <t xml:space="preserve">Food should not be contaminated during transport and must be stacked correctly and covered. </t>
  </si>
  <si>
    <t xml:space="preserve">Animals, or other contaminated materials must not be transported along with the food. </t>
  </si>
  <si>
    <t>The vehicle itself must be in good maintenance and repair.</t>
  </si>
  <si>
    <t xml:space="preserve">People known, or suspected, to be suffering from, or carrying a disease or illness likely to be transmitted through food, should not be allowed to enter any food handling area if there is a likelihood of their contaminating food. </t>
  </si>
  <si>
    <t>Any person so affected should immediately report illness or symptoms of illness to the management.</t>
  </si>
  <si>
    <t xml:space="preserve">Conditions which should be reported to management so that any need for medical examination and/or possible exclusion from food handling can be considered, include: </t>
  </si>
  <si>
    <t>jaundice, diarrhoea, vomiting, fever, sore throat with fever, visibly infected skin lesions (boils, cuts, etc.). discharges from the ear, eye or nose.</t>
  </si>
  <si>
    <t>Food handlers should maintain a high degree of personal cleanliness and, where appropriate, wear suitable protective clothing, head covering, and footwear.</t>
  </si>
  <si>
    <t xml:space="preserve"> Cuts and wounds, where personnel are permitted to continue working, should be covered by suitable waterproof dressings.</t>
  </si>
  <si>
    <t xml:space="preserve">Training is fundamentally important to any food hygiene system. </t>
  </si>
  <si>
    <t xml:space="preserve">All staff must be trained on food safety and specially those engaged in food operations who come directly or indirectly into contact with food should be trained, and/or instructed in food hygiene to a level appropriate to the operations they are to perform. </t>
  </si>
  <si>
    <t xml:space="preserve">Inadequate hygiene training, and/or instruction and supervision of all people involved in food related activities pose a potential threat to the safety of food and its suitability for consumption. </t>
  </si>
  <si>
    <t>All personnel should be aware of their role and responsibility in protecting food from contamination or deterioration. Food handlers should have the necessary knowledge and skills to enable them to handle food hygienically.</t>
  </si>
  <si>
    <t xml:space="preserve">Cleaning should remove food residues and dirt which may be a source of contamination. </t>
  </si>
  <si>
    <t xml:space="preserve">The necessary cleaning methods and materials depend on the nature of the food business. </t>
  </si>
  <si>
    <t>Cleaning chemicals should be handled and used carefully and in accordance with manufacturers’ instructions and stored, where necessary, separated from food, in clearly identified containers to avoid the risk of contaminating food.</t>
  </si>
  <si>
    <t xml:space="preserve">Suitable provision must be made for the removal and storage of waste. </t>
  </si>
  <si>
    <t>Waste must not be allowed to accumulate in food handling, food storage, and other working areas and the adjoining environment except so far as is unavoidable for the proper functioning of the business.</t>
  </si>
  <si>
    <t xml:space="preserve">Pests pose a major threat to the safety and suitability of food. Pest infestations can occur where there are breeding sites and a supply of food. </t>
  </si>
  <si>
    <t>Good hygiene practices should be employed to avoid creating an environment conducive to pests. Good sanitation, inspection of incoming materials and good monitoring can minimize the likelihood of infestation and thereby limit the need for pesticides.</t>
  </si>
  <si>
    <t xml:space="preserve">Buildings should be kept in good repair and condition to prevent pest access and to eliminate potential breeding sites. </t>
  </si>
  <si>
    <t xml:space="preserve">Holes, drains and other places where pests are likely to gain access should be kept sealed. </t>
  </si>
  <si>
    <t>Wire mesh screens, for example on open windows, doors and ventilators, will reduce the problem of pest entry. Animals should, wherever possible, be excluded from the grounds of factories and food processing plants.</t>
  </si>
  <si>
    <t xml:space="preserve">The availability of food and water encourages pest harbourage and infestation. </t>
  </si>
  <si>
    <t xml:space="preserve">Potential food sources should be stored in pest-proof containers and/or stacked above the ground and away from walls. </t>
  </si>
  <si>
    <t xml:space="preserve">Areas both inside and outside food premises should be kept clean. </t>
  </si>
  <si>
    <t>Where appropriate, refuse should be stored in covered, pest-proof containers.</t>
  </si>
  <si>
    <t xml:space="preserve">4.           Pest control programme : </t>
  </si>
  <si>
    <t xml:space="preserve">Equipment used to cook, heat treat, cool, store or freeze food should be designed to achieve the required food temperatures as rapidly as necessary in the interests of food safety and suitability, and maintain them effectively. </t>
  </si>
  <si>
    <t xml:space="preserve">Such equipment should also be designed to allow temperatures to be monitored and controlled. </t>
  </si>
  <si>
    <t xml:space="preserve">Where necessary, such equipment should have effective means of controlling and monitoring humidity, air-flow and any other characteristic likely to have a detrimental effect on the safety or suitability of food. </t>
  </si>
  <si>
    <t>These requirements are intended to ensure that:</t>
  </si>
  <si>
    <t xml:space="preserve">Inadequate food temperature control is one of the most common causes of foodborne illness or food spoilage. </t>
  </si>
  <si>
    <t>Such controls include time and temperature of cooking, cooling, processing and storage. Systems should be in place to ensure that temperature is controlled effectively where it is critical to the safety and suitability of food.</t>
  </si>
  <si>
    <t xml:space="preserve">Pathogens can be transferred from one food to another, either by direct contact or by food handlers, contact surfaces or the air. </t>
  </si>
  <si>
    <t>Raw, unprocessed food should be effectively separated, either physically or by time, from ready-to-eat foods, with effective intermediate cleaning and where appropriate disinfection.</t>
  </si>
  <si>
    <t xml:space="preserve">Access to processing areas may need to be restricted or controlled. </t>
  </si>
  <si>
    <t>Where risks are particularly high, access to processing areas should be only via a changing facility. Personnel may need to be required to put on clean protective clothing including footwear and wash their hands before entering.</t>
  </si>
  <si>
    <t>Structures within food establishments should be soundly built of durable materials and be easy to maintain, clean and where appropriate, able to be disinfected.</t>
  </si>
  <si>
    <t xml:space="preserve"> In particular the following specific conditions should be satisfied where necessary to protect the safety and suitability of food:</t>
  </si>
  <si>
    <t xml:space="preserve">• working surfaces that come into direct contact with food should be in sound condition, durable and easy to clean, maintain and disinfect. </t>
  </si>
  <si>
    <t>They should be made of smooth, non-absorbent materials, and inert to the food, to detergents and disinfectants under normal operating conditions.</t>
  </si>
  <si>
    <t xml:space="preserve">Equipment and containers (other than once-only use containers and packaging) coming into contact with food, should be designed and constructed to ensure that, </t>
  </si>
  <si>
    <t>where necessary, they can be adequately cleaned, disinfected and maintained to avoid the contamination of food.</t>
  </si>
  <si>
    <t xml:space="preserve"> Equipment and containers should be made of materials with no toxic effect in intended use. </t>
  </si>
  <si>
    <t>Where necessary, equipment should be durable and movable or capable of being disassembled to allow maintenance, cleaning, disinfection, monitoring and for example, to facilitate inspection for pests.</t>
  </si>
  <si>
    <t xml:space="preserve">Ceilings, walls, floors should not be cracked, peeling or allow for water to drip and collect. </t>
  </si>
  <si>
    <t xml:space="preserve">Locations where incoming or outgoing materials are stored and transported must maintain good conditions. </t>
  </si>
  <si>
    <t>Carry out regular maintenance checks and repair things promptly.</t>
  </si>
  <si>
    <t>Back to score</t>
  </si>
  <si>
    <t>Read more by clicking on gap scores</t>
  </si>
  <si>
    <t xml:space="preserve">Check your score on the Score section </t>
  </si>
  <si>
    <t xml:space="preserve">Click on the tabs at the bottom of the screen or click on each section's hyperlink to navigate through this checklist. </t>
  </si>
  <si>
    <t>Read more by clicking the Gap score</t>
  </si>
  <si>
    <t>Your Score</t>
  </si>
  <si>
    <t>Home</t>
  </si>
  <si>
    <t>Lighting is sufficient and allows good visibility in all areas.</t>
  </si>
  <si>
    <t>Water used for washing surfaces in-contact with food is drinking water.</t>
  </si>
  <si>
    <t>Light bulbs are covered for protection in production areas.</t>
  </si>
  <si>
    <t xml:space="preserve">Check </t>
  </si>
  <si>
    <t>For the complete set of requirements refer to General Principles of Food Hygiene (CAC/RCP 1-1969) of the Codex Alimentarius Commission.</t>
  </si>
  <si>
    <t>Store for packaging material is protected, hygienic and contains only clean pallets and new materials.</t>
  </si>
  <si>
    <r>
      <t xml:space="preserve">1.           </t>
    </r>
    <r>
      <rPr>
        <b/>
        <sz val="11"/>
        <color rgb="FFEF3946"/>
        <rFont val="Calibri"/>
        <family val="2"/>
        <scheme val="minor"/>
      </rPr>
      <t>Establishment design and facilities</t>
    </r>
    <r>
      <rPr>
        <sz val="11"/>
        <color rgb="FFEF3946"/>
        <rFont val="Calibri"/>
        <family val="2"/>
        <scheme val="minor"/>
      </rPr>
      <t xml:space="preserve"> : </t>
    </r>
  </si>
  <si>
    <r>
      <t>Establishments</t>
    </r>
    <r>
      <rPr>
        <sz val="11"/>
        <color rgb="FFEF3946"/>
        <rFont val="Calibri"/>
        <family val="2"/>
        <scheme val="minor"/>
      </rPr>
      <t xml:space="preserve">: Potential sources of contamination need to be considered when deciding where to locate food establishments, as well as the effectiveness of any reasonable measures that might be taken to protect food. </t>
    </r>
  </si>
  <si>
    <r>
      <t xml:space="preserve">Equipment: </t>
    </r>
    <r>
      <rPr>
        <sz val="11"/>
        <color rgb="FFEF3946"/>
        <rFont val="Calibri"/>
        <family val="2"/>
        <scheme val="minor"/>
      </rPr>
      <t>Equipment should be located so that it:</t>
    </r>
  </si>
  <si>
    <r>
      <t>Food control and monitoring equipment:</t>
    </r>
    <r>
      <rPr>
        <sz val="11"/>
        <color theme="7" tint="-0.249977111117893"/>
        <rFont val="Calibri"/>
        <family val="2"/>
        <scheme val="minor"/>
      </rPr>
      <t xml:space="preserve"> </t>
    </r>
  </si>
  <si>
    <t>Employees effectively wash and sanitize hands up to the elbow.</t>
  </si>
  <si>
    <t>Clean protective garments is worn correctly e,g, head gear should completely cover hair, gloves are used on both hands.</t>
  </si>
</sst>
</file>

<file path=xl/styles.xml><?xml version="1.0" encoding="utf-8"?>
<styleSheet xmlns="http://schemas.openxmlformats.org/spreadsheetml/2006/main" xmlns:mc="http://schemas.openxmlformats.org/markup-compatibility/2006" xmlns:x14ac="http://schemas.microsoft.com/office/spreadsheetml/2009/9/ac" mc:Ignorable="x14ac">
  <fonts count="85" x14ac:knownFonts="1">
    <font>
      <sz val="11"/>
      <color theme="1"/>
      <name val="Calibri"/>
      <family val="2"/>
      <scheme val="minor"/>
    </font>
    <font>
      <b/>
      <sz val="9"/>
      <name val="Segoe UI"/>
      <family val="2"/>
    </font>
    <font>
      <sz val="12"/>
      <name val="Segoe UI"/>
      <family val="2"/>
    </font>
    <font>
      <sz val="9"/>
      <name val="Segoe UI"/>
      <family val="2"/>
    </font>
    <font>
      <b/>
      <sz val="10"/>
      <name val="Segoe UI"/>
      <family val="2"/>
    </font>
    <font>
      <sz val="10"/>
      <name val="Segoe UI"/>
      <family val="2"/>
    </font>
    <font>
      <b/>
      <sz val="12"/>
      <name val="Segoe UI"/>
      <family val="2"/>
    </font>
    <font>
      <b/>
      <sz val="16"/>
      <color theme="1"/>
      <name val="Calibri"/>
      <family val="2"/>
      <scheme val="minor"/>
    </font>
    <font>
      <sz val="14"/>
      <color theme="1"/>
      <name val="Calibri"/>
      <family val="2"/>
      <scheme val="minor"/>
    </font>
    <font>
      <i/>
      <sz val="11"/>
      <color theme="1"/>
      <name val="Calibri"/>
      <family val="2"/>
      <scheme val="minor"/>
    </font>
    <font>
      <sz val="14"/>
      <color theme="1" tint="0.499984740745262"/>
      <name val="Calibri"/>
      <family val="2"/>
      <scheme val="minor"/>
    </font>
    <font>
      <b/>
      <sz val="16"/>
      <color theme="1" tint="0.499984740745262"/>
      <name val="Calibri"/>
      <family val="2"/>
      <scheme val="minor"/>
    </font>
    <font>
      <sz val="9"/>
      <color theme="1"/>
      <name val="Calibri"/>
      <family val="2"/>
      <scheme val="minor"/>
    </font>
    <font>
      <b/>
      <sz val="11"/>
      <color rgb="FF30302F"/>
      <name val="Calibri"/>
      <family val="2"/>
      <scheme val="minor"/>
    </font>
    <font>
      <sz val="11"/>
      <color rgb="FF30302F"/>
      <name val="Calibri"/>
      <family val="2"/>
      <scheme val="minor"/>
    </font>
    <font>
      <u/>
      <sz val="11"/>
      <color rgb="FF30302F"/>
      <name val="Calibri"/>
      <family val="2"/>
      <scheme val="minor"/>
    </font>
    <font>
      <b/>
      <sz val="11"/>
      <color rgb="FF00B0F0"/>
      <name val="Calibri"/>
      <family val="2"/>
      <scheme val="minor"/>
    </font>
    <font>
      <sz val="11"/>
      <color rgb="FFD2A000"/>
      <name val="Calibri"/>
      <family val="2"/>
      <scheme val="minor"/>
    </font>
    <font>
      <b/>
      <sz val="14"/>
      <color rgb="FF00B0F0"/>
      <name val="Calibri"/>
      <family val="2"/>
      <scheme val="minor"/>
    </font>
    <font>
      <b/>
      <sz val="16"/>
      <color rgb="FF00B0F0"/>
      <name val="Calibri"/>
      <family val="2"/>
      <scheme val="minor"/>
    </font>
    <font>
      <i/>
      <u/>
      <sz val="11"/>
      <color rgb="FF00B0F0"/>
      <name val="Calibri"/>
      <family val="2"/>
      <scheme val="minor"/>
    </font>
    <font>
      <b/>
      <sz val="12"/>
      <color rgb="FFEF3946"/>
      <name val="Segoe UI"/>
      <family val="2"/>
    </font>
    <font>
      <b/>
      <sz val="11"/>
      <color rgb="FFEF3946"/>
      <name val="Segoe UI"/>
      <family val="2"/>
    </font>
    <font>
      <b/>
      <sz val="9"/>
      <color rgb="FFEF3946"/>
      <name val="Segoe UI"/>
      <family val="2"/>
    </font>
    <font>
      <b/>
      <sz val="12"/>
      <color theme="9" tint="-0.249977111117893"/>
      <name val="Segoe UI"/>
      <family val="2"/>
    </font>
    <font>
      <b/>
      <sz val="11"/>
      <color theme="9" tint="-0.249977111117893"/>
      <name val="Segoe UI"/>
      <family val="2"/>
    </font>
    <font>
      <b/>
      <sz val="9"/>
      <color theme="9" tint="-0.249977111117893"/>
      <name val="Segoe UI"/>
      <family val="2"/>
    </font>
    <font>
      <b/>
      <sz val="12"/>
      <color theme="7"/>
      <name val="Segoe UI"/>
      <family val="2"/>
    </font>
    <font>
      <b/>
      <sz val="11"/>
      <color theme="7" tint="-0.249977111117893"/>
      <name val="Segoe UI"/>
      <family val="2"/>
    </font>
    <font>
      <b/>
      <sz val="9"/>
      <color theme="7" tint="-0.249977111117893"/>
      <name val="Segoe UI"/>
      <family val="2"/>
    </font>
    <font>
      <b/>
      <sz val="9"/>
      <color theme="8" tint="-0.499984740745262"/>
      <name val="Segoe UI"/>
      <family val="2"/>
    </font>
    <font>
      <b/>
      <sz val="12"/>
      <color theme="8" tint="-0.499984740745262"/>
      <name val="Segoe UI"/>
      <family val="2"/>
    </font>
    <font>
      <sz val="12"/>
      <color theme="8" tint="-0.499984740745262"/>
      <name val="Segoe UI"/>
      <family val="2"/>
    </font>
    <font>
      <b/>
      <sz val="11"/>
      <color theme="8" tint="-0.499984740745262"/>
      <name val="Segoe UI"/>
      <family val="2"/>
    </font>
    <font>
      <b/>
      <sz val="10"/>
      <color theme="8" tint="-0.499984740745262"/>
      <name val="Segoe UI"/>
      <family val="2"/>
    </font>
    <font>
      <b/>
      <sz val="10"/>
      <color theme="9" tint="-0.249977111117893"/>
      <name val="Segoe UI"/>
      <family val="2"/>
    </font>
    <font>
      <sz val="9"/>
      <color theme="9" tint="-0.249977111117893"/>
      <name val="Segoe UI"/>
      <family val="2"/>
    </font>
    <font>
      <b/>
      <sz val="10"/>
      <color rgb="FFEF3946"/>
      <name val="Segoe UI"/>
      <family val="2"/>
    </font>
    <font>
      <sz val="9"/>
      <color rgb="FFEF3946"/>
      <name val="Segoe UI"/>
      <family val="2"/>
    </font>
    <font>
      <sz val="12"/>
      <color theme="7"/>
      <name val="Segoe UI"/>
      <family val="2"/>
    </font>
    <font>
      <b/>
      <sz val="10"/>
      <color theme="7"/>
      <name val="Segoe UI"/>
      <family val="2"/>
    </font>
    <font>
      <sz val="9"/>
      <color theme="7"/>
      <name val="Segoe UI"/>
      <family val="2"/>
    </font>
    <font>
      <b/>
      <sz val="11"/>
      <color rgb="FFCC0066"/>
      <name val="Segoe UI"/>
      <family val="2"/>
    </font>
    <font>
      <b/>
      <sz val="9"/>
      <color rgb="FFCC0066"/>
      <name val="Segoe UI"/>
      <family val="2"/>
    </font>
    <font>
      <sz val="12"/>
      <color rgb="FFCC0066"/>
      <name val="Segoe UI"/>
      <family val="2"/>
    </font>
    <font>
      <b/>
      <sz val="10"/>
      <color rgb="FFCC0066"/>
      <name val="Segoe UI"/>
      <family val="2"/>
    </font>
    <font>
      <sz val="9"/>
      <color rgb="FFCC0066"/>
      <name val="Segoe UI"/>
      <family val="2"/>
    </font>
    <font>
      <b/>
      <sz val="12"/>
      <color rgb="FFCC0066"/>
      <name val="Segoe UI"/>
      <family val="2"/>
    </font>
    <font>
      <b/>
      <sz val="11"/>
      <color rgb="FF996633"/>
      <name val="Segoe UI"/>
      <family val="2"/>
    </font>
    <font>
      <b/>
      <sz val="9"/>
      <color rgb="FF996633"/>
      <name val="Segoe UI"/>
      <family val="2"/>
    </font>
    <font>
      <sz val="12"/>
      <color rgb="FF996633"/>
      <name val="Segoe UI"/>
      <family val="2"/>
    </font>
    <font>
      <b/>
      <sz val="10"/>
      <color rgb="FF996633"/>
      <name val="Segoe UI"/>
      <family val="2"/>
    </font>
    <font>
      <sz val="9"/>
      <color rgb="FF996633"/>
      <name val="Segoe UI"/>
      <family val="2"/>
    </font>
    <font>
      <b/>
      <sz val="12"/>
      <color rgb="FF996633"/>
      <name val="Segoe UI"/>
      <family val="2"/>
    </font>
    <font>
      <b/>
      <sz val="11"/>
      <color rgb="FF002060"/>
      <name val="Segoe UI"/>
      <family val="2"/>
    </font>
    <font>
      <b/>
      <sz val="9"/>
      <color rgb="FF002060"/>
      <name val="Segoe UI"/>
      <family val="2"/>
    </font>
    <font>
      <sz val="12"/>
      <color rgb="FF002060"/>
      <name val="Segoe UI"/>
      <family val="2"/>
    </font>
    <font>
      <b/>
      <sz val="10"/>
      <color rgb="FF002060"/>
      <name val="Segoe UI"/>
      <family val="2"/>
    </font>
    <font>
      <sz val="9"/>
      <color rgb="FF002060"/>
      <name val="Segoe UI"/>
      <family val="2"/>
    </font>
    <font>
      <b/>
      <sz val="12"/>
      <color rgb="FF002060"/>
      <name val="Segoe UI"/>
      <family val="2"/>
    </font>
    <font>
      <b/>
      <sz val="14"/>
      <color theme="3"/>
      <name val="Calibri"/>
      <family val="2"/>
      <scheme val="minor"/>
    </font>
    <font>
      <sz val="11"/>
      <color rgb="FFEF3946"/>
      <name val="Calibri"/>
      <family val="2"/>
      <scheme val="minor"/>
    </font>
    <font>
      <b/>
      <sz val="11"/>
      <color rgb="FFEF3946"/>
      <name val="Calibri"/>
      <family val="2"/>
      <scheme val="minor"/>
    </font>
    <font>
      <u/>
      <sz val="11"/>
      <color rgb="FFEF3946"/>
      <name val="Calibri"/>
      <family val="2"/>
      <scheme val="minor"/>
    </font>
    <font>
      <b/>
      <sz val="11"/>
      <color theme="9" tint="-0.249977111117893"/>
      <name val="Calibri"/>
      <family val="2"/>
      <scheme val="minor"/>
    </font>
    <font>
      <sz val="11"/>
      <color theme="9" tint="-0.249977111117893"/>
      <name val="Calibri"/>
      <family val="2"/>
      <scheme val="minor"/>
    </font>
    <font>
      <u/>
      <sz val="11"/>
      <color theme="9" tint="-0.249977111117893"/>
      <name val="Calibri"/>
      <family val="2"/>
      <scheme val="minor"/>
    </font>
    <font>
      <b/>
      <sz val="11"/>
      <color theme="7" tint="-0.249977111117893"/>
      <name val="Calibri"/>
      <family val="2"/>
      <scheme val="minor"/>
    </font>
    <font>
      <sz val="11"/>
      <color theme="7" tint="-0.249977111117893"/>
      <name val="Calibri"/>
      <family val="2"/>
      <scheme val="minor"/>
    </font>
    <font>
      <u/>
      <sz val="11"/>
      <color theme="7" tint="-0.249977111117893"/>
      <name val="Calibri"/>
      <family val="2"/>
      <scheme val="minor"/>
    </font>
    <font>
      <b/>
      <sz val="11"/>
      <color theme="8" tint="-0.499984740745262"/>
      <name val="Calibri"/>
      <family val="2"/>
      <scheme val="minor"/>
    </font>
    <font>
      <sz val="11"/>
      <color theme="8" tint="-0.499984740745262"/>
      <name val="Calibri"/>
      <family val="2"/>
      <scheme val="minor"/>
    </font>
    <font>
      <u/>
      <sz val="11"/>
      <color theme="8" tint="-0.499984740745262"/>
      <name val="Calibri"/>
      <family val="2"/>
      <scheme val="minor"/>
    </font>
    <font>
      <b/>
      <sz val="11"/>
      <color rgb="FF002060"/>
      <name val="Calibri"/>
      <family val="2"/>
      <scheme val="minor"/>
    </font>
    <font>
      <sz val="11"/>
      <color rgb="FF002060"/>
      <name val="Calibri"/>
      <family val="2"/>
      <scheme val="minor"/>
    </font>
    <font>
      <u/>
      <sz val="11"/>
      <color rgb="FF002060"/>
      <name val="Calibri"/>
      <family val="2"/>
      <scheme val="minor"/>
    </font>
    <font>
      <b/>
      <sz val="11"/>
      <color rgb="FF996633"/>
      <name val="Calibri"/>
      <family val="2"/>
      <scheme val="minor"/>
    </font>
    <font>
      <sz val="11"/>
      <color rgb="FF996633"/>
      <name val="Calibri"/>
      <family val="2"/>
      <scheme val="minor"/>
    </font>
    <font>
      <b/>
      <sz val="11"/>
      <color rgb="FFCC0066"/>
      <name val="Calibri"/>
      <family val="2"/>
      <scheme val="minor"/>
    </font>
    <font>
      <sz val="11"/>
      <color rgb="FFCC0066"/>
      <name val="Calibri"/>
      <family val="2"/>
      <scheme val="minor"/>
    </font>
    <font>
      <u/>
      <sz val="11"/>
      <color rgb="FFCC0066"/>
      <name val="Calibri"/>
      <family val="2"/>
      <scheme val="minor"/>
    </font>
    <font>
      <sz val="12"/>
      <color rgb="FFEF3946"/>
      <name val="Segoe UI"/>
      <family val="2"/>
    </font>
    <font>
      <sz val="12"/>
      <color theme="9" tint="-0.249977111117893"/>
      <name val="Segoe UI"/>
      <family val="2"/>
    </font>
    <font>
      <sz val="11"/>
      <color rgb="FF996633"/>
      <name val="Segoe UI"/>
      <family val="2"/>
    </font>
    <font>
      <sz val="11"/>
      <color rgb="FF00B0F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EDEBDF"/>
        <bgColor indexed="64"/>
      </patternFill>
    </fill>
  </fills>
  <borders count="6">
    <border>
      <left/>
      <right/>
      <top/>
      <bottom/>
      <diagonal/>
    </border>
    <border>
      <left/>
      <right/>
      <top style="thin">
        <color indexed="64"/>
      </top>
      <bottom/>
      <diagonal/>
    </border>
    <border>
      <left/>
      <right/>
      <top/>
      <bottom style="thin">
        <color indexed="64"/>
      </bottom>
      <diagonal/>
    </border>
    <border>
      <left/>
      <right style="thin">
        <color rgb="FFFFC000"/>
      </right>
      <top style="thin">
        <color rgb="FFFFC000"/>
      </top>
      <bottom/>
      <diagonal/>
    </border>
    <border>
      <left/>
      <right style="thin">
        <color rgb="FFFFC000"/>
      </right>
      <top/>
      <bottom/>
      <diagonal/>
    </border>
    <border>
      <left/>
      <right style="thin">
        <color rgb="FFFFC000"/>
      </right>
      <top/>
      <bottom style="thin">
        <color rgb="FFFFC000"/>
      </bottom>
      <diagonal/>
    </border>
  </borders>
  <cellStyleXfs count="3">
    <xf numFmtId="0" fontId="0" fillId="0" borderId="0"/>
    <xf numFmtId="0" fontId="16" fillId="0" borderId="0" applyNumberFormat="0" applyFill="0" applyBorder="0" applyAlignment="0" applyProtection="0"/>
    <xf numFmtId="0" fontId="17" fillId="0" borderId="0" applyNumberFormat="0" applyFill="0" applyBorder="0" applyAlignment="0" applyProtection="0"/>
  </cellStyleXfs>
  <cellXfs count="165">
    <xf numFmtId="0" fontId="0" fillId="0" borderId="0" xfId="0"/>
    <xf numFmtId="0" fontId="0" fillId="2" borderId="0" xfId="0" applyFill="1"/>
    <xf numFmtId="0" fontId="16" fillId="2" borderId="0" xfId="1" applyFill="1" applyBorder="1" applyAlignment="1">
      <alignment horizontal="left" vertical="top" wrapText="1"/>
    </xf>
    <xf numFmtId="0" fontId="0" fillId="2" borderId="0" xfId="0" applyFont="1" applyFill="1" applyBorder="1"/>
    <xf numFmtId="0" fontId="14" fillId="2" borderId="0" xfId="0" applyFont="1" applyFill="1" applyBorder="1" applyAlignment="1">
      <alignment horizontal="left" vertical="center" indent="10"/>
    </xf>
    <xf numFmtId="0" fontId="13" fillId="2" borderId="0" xfId="0" applyFont="1" applyFill="1" applyBorder="1" applyAlignment="1">
      <alignment horizontal="left" vertical="center" indent="5"/>
    </xf>
    <xf numFmtId="0" fontId="14" fillId="2" borderId="0" xfId="0" applyFont="1" applyFill="1" applyBorder="1" applyAlignment="1">
      <alignment horizontal="left" vertical="center" indent="5"/>
    </xf>
    <xf numFmtId="0" fontId="15" fillId="2" borderId="0" xfId="0" applyFont="1" applyFill="1" applyBorder="1" applyAlignment="1">
      <alignment horizontal="left" vertical="center" indent="5"/>
    </xf>
    <xf numFmtId="0" fontId="13" fillId="2" borderId="0" xfId="0" applyFont="1" applyFill="1" applyBorder="1" applyAlignment="1">
      <alignment horizontal="left" vertical="center" indent="2"/>
    </xf>
    <xf numFmtId="0" fontId="14" fillId="2" borderId="0" xfId="0" applyFont="1" applyFill="1" applyBorder="1" applyAlignment="1">
      <alignment horizontal="left" vertical="center" indent="2"/>
    </xf>
    <xf numFmtId="0" fontId="14" fillId="2" borderId="0" xfId="0" applyFont="1" applyFill="1" applyBorder="1" applyAlignment="1">
      <alignment vertical="center"/>
    </xf>
    <xf numFmtId="0" fontId="15" fillId="2" borderId="0" xfId="0" applyFont="1" applyFill="1" applyBorder="1" applyAlignment="1">
      <alignment vertical="center"/>
    </xf>
    <xf numFmtId="0" fontId="0" fillId="2" borderId="0" xfId="0" applyFont="1" applyFill="1"/>
    <xf numFmtId="0" fontId="16" fillId="2" borderId="0" xfId="1" applyFill="1" applyBorder="1"/>
    <xf numFmtId="0" fontId="10" fillId="3" borderId="0" xfId="0" applyFont="1" applyFill="1" applyAlignment="1">
      <alignment horizontal="left" vertical="top"/>
    </xf>
    <xf numFmtId="0" fontId="4" fillId="3" borderId="0" xfId="0" applyFont="1" applyFill="1" applyBorder="1" applyAlignment="1">
      <alignment horizontal="left" vertical="top"/>
    </xf>
    <xf numFmtId="0" fontId="5" fillId="3" borderId="0" xfId="0" applyFont="1" applyFill="1" applyBorder="1" applyAlignment="1">
      <alignment horizontal="left" vertical="top"/>
    </xf>
    <xf numFmtId="0" fontId="3" fillId="3" borderId="0" xfId="0" applyFont="1" applyFill="1" applyBorder="1" applyAlignment="1">
      <alignment horizontal="left"/>
    </xf>
    <xf numFmtId="1" fontId="3" fillId="3" borderId="0" xfId="0" applyNumberFormat="1" applyFont="1" applyFill="1" applyBorder="1" applyAlignment="1">
      <alignment horizontal="left"/>
    </xf>
    <xf numFmtId="0" fontId="11" fillId="3" borderId="0" xfId="0" applyFont="1" applyFill="1"/>
    <xf numFmtId="0" fontId="54" fillId="3" borderId="0" xfId="0" applyFont="1" applyFill="1" applyBorder="1" applyAlignment="1">
      <alignment horizontal="center"/>
    </xf>
    <xf numFmtId="0" fontId="55" fillId="3" borderId="0" xfId="0" applyFont="1" applyFill="1" applyBorder="1" applyAlignment="1">
      <alignment horizontal="left"/>
    </xf>
    <xf numFmtId="0" fontId="56" fillId="3" borderId="0" xfId="0" applyFont="1" applyFill="1" applyBorder="1" applyAlignment="1">
      <alignment horizontal="left"/>
    </xf>
    <xf numFmtId="0" fontId="57" fillId="3" borderId="0" xfId="0" applyFont="1" applyFill="1" applyBorder="1" applyAlignment="1">
      <alignment horizontal="left" vertical="top"/>
    </xf>
    <xf numFmtId="0" fontId="58" fillId="3" borderId="0" xfId="0" applyFont="1" applyFill="1" applyBorder="1" applyAlignment="1">
      <alignment horizontal="left"/>
    </xf>
    <xf numFmtId="0" fontId="59" fillId="3" borderId="0" xfId="0" applyFont="1" applyFill="1" applyBorder="1" applyAlignment="1">
      <alignment horizontal="left" vertical="center" wrapText="1"/>
    </xf>
    <xf numFmtId="0" fontId="57" fillId="3" borderId="0" xfId="0" applyFont="1" applyFill="1" applyBorder="1" applyAlignment="1">
      <alignment horizontal="left" vertical="top" wrapText="1"/>
    </xf>
    <xf numFmtId="1" fontId="3" fillId="3" borderId="0" xfId="0" applyNumberFormat="1" applyFont="1" applyFill="1" applyBorder="1" applyAlignment="1">
      <alignment horizontal="left" vertical="center" wrapText="1"/>
    </xf>
    <xf numFmtId="0" fontId="1" fillId="3" borderId="0" xfId="0" applyFont="1" applyFill="1" applyBorder="1" applyAlignment="1">
      <alignment vertical="center" wrapText="1"/>
    </xf>
    <xf numFmtId="1" fontId="1" fillId="3" borderId="0" xfId="0" applyNumberFormat="1" applyFont="1" applyFill="1" applyBorder="1" applyAlignment="1">
      <alignment vertical="center" wrapText="1"/>
    </xf>
    <xf numFmtId="0" fontId="16" fillId="3" borderId="0" xfId="1" applyFill="1" applyBorder="1" applyAlignment="1">
      <alignment horizontal="left" vertical="top" wrapText="1"/>
    </xf>
    <xf numFmtId="0" fontId="16" fillId="3" borderId="0" xfId="1" applyFill="1" applyBorder="1" applyAlignment="1">
      <alignment horizontal="left" vertical="top"/>
    </xf>
    <xf numFmtId="0" fontId="16" fillId="3" borderId="0" xfId="1" applyFill="1" applyBorder="1" applyAlignment="1">
      <alignment horizontal="left"/>
    </xf>
    <xf numFmtId="0" fontId="2" fillId="3" borderId="0" xfId="0" applyFont="1" applyFill="1" applyBorder="1" applyAlignment="1">
      <alignment horizontal="left"/>
    </xf>
    <xf numFmtId="0" fontId="42" fillId="3" borderId="0" xfId="0" applyFont="1" applyFill="1" applyBorder="1" applyAlignment="1">
      <alignment horizontal="center"/>
    </xf>
    <xf numFmtId="0" fontId="43" fillId="3" borderId="0" xfId="0" applyFont="1" applyFill="1" applyBorder="1" applyAlignment="1">
      <alignment horizontal="left"/>
    </xf>
    <xf numFmtId="1" fontId="3" fillId="3" borderId="2" xfId="0" applyNumberFormat="1" applyFont="1" applyFill="1" applyBorder="1" applyAlignment="1">
      <alignment horizontal="left"/>
    </xf>
    <xf numFmtId="0" fontId="47" fillId="3" borderId="0" xfId="0" applyFont="1" applyFill="1" applyBorder="1" applyAlignment="1">
      <alignment horizontal="left" vertical="center" wrapText="1"/>
    </xf>
    <xf numFmtId="0" fontId="45" fillId="3" borderId="0" xfId="0" applyFont="1" applyFill="1" applyBorder="1" applyAlignment="1">
      <alignment horizontal="left" vertical="top" wrapText="1"/>
    </xf>
    <xf numFmtId="0" fontId="4" fillId="3" borderId="0" xfId="0" applyFont="1" applyFill="1" applyBorder="1" applyAlignment="1">
      <alignment horizontal="left" vertical="top" wrapText="1"/>
    </xf>
    <xf numFmtId="0" fontId="48" fillId="3" borderId="0" xfId="0" applyFont="1" applyFill="1" applyBorder="1" applyAlignment="1">
      <alignment horizontal="center"/>
    </xf>
    <xf numFmtId="0" fontId="49" fillId="3" borderId="0" xfId="0" applyFont="1" applyFill="1" applyBorder="1" applyAlignment="1">
      <alignment horizontal="left"/>
    </xf>
    <xf numFmtId="0" fontId="50" fillId="3" borderId="0" xfId="0" applyFont="1" applyFill="1" applyBorder="1" applyAlignment="1">
      <alignment horizontal="left"/>
    </xf>
    <xf numFmtId="0" fontId="51" fillId="3" borderId="0" xfId="0" applyFont="1" applyFill="1" applyBorder="1" applyAlignment="1">
      <alignment horizontal="left" vertical="top"/>
    </xf>
    <xf numFmtId="0" fontId="52" fillId="3" borderId="0" xfId="0" applyFont="1" applyFill="1" applyBorder="1" applyAlignment="1">
      <alignment horizontal="left"/>
    </xf>
    <xf numFmtId="0" fontId="53" fillId="3" borderId="0" xfId="0" applyFont="1" applyFill="1" applyBorder="1" applyAlignment="1">
      <alignment horizontal="left" vertical="center" wrapText="1"/>
    </xf>
    <xf numFmtId="0" fontId="51" fillId="3" borderId="0" xfId="0" applyFont="1" applyFill="1" applyBorder="1" applyAlignment="1">
      <alignment horizontal="left" vertical="top" wrapText="1"/>
    </xf>
    <xf numFmtId="0" fontId="0" fillId="3" borderId="0" xfId="0" applyFill="1"/>
    <xf numFmtId="0" fontId="8" fillId="3" borderId="0" xfId="0" applyFont="1" applyFill="1" applyAlignment="1">
      <alignment horizontal="left" vertical="top"/>
    </xf>
    <xf numFmtId="0" fontId="7" fillId="3" borderId="0" xfId="0" applyFont="1" applyFill="1"/>
    <xf numFmtId="0" fontId="0" fillId="3" borderId="0" xfId="0" applyFill="1" applyAlignment="1">
      <alignment wrapText="1"/>
    </xf>
    <xf numFmtId="0" fontId="0" fillId="3" borderId="0" xfId="0" applyFill="1" applyAlignment="1">
      <alignment horizontal="center" wrapText="1"/>
    </xf>
    <xf numFmtId="0" fontId="0" fillId="3" borderId="0" xfId="0" applyFill="1" applyAlignment="1">
      <alignment horizontal="center"/>
    </xf>
    <xf numFmtId="1" fontId="0" fillId="3" borderId="0" xfId="0" applyNumberFormat="1" applyFill="1"/>
    <xf numFmtId="1" fontId="16" fillId="3" borderId="0" xfId="1" applyNumberFormat="1" applyFill="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12" fillId="3" borderId="0" xfId="0" applyFont="1" applyFill="1" applyAlignment="1">
      <alignment wrapText="1"/>
    </xf>
    <xf numFmtId="0" fontId="0" fillId="3" borderId="0" xfId="0" applyFill="1" applyAlignment="1">
      <alignment horizontal="right"/>
    </xf>
    <xf numFmtId="1" fontId="0" fillId="3" borderId="0" xfId="0" applyNumberFormat="1" applyFill="1" applyAlignment="1">
      <alignment horizontal="right"/>
    </xf>
    <xf numFmtId="0" fontId="61" fillId="2" borderId="0" xfId="0" applyFont="1" applyFill="1" applyBorder="1"/>
    <xf numFmtId="0" fontId="22" fillId="3" borderId="0" xfId="0" applyFont="1" applyFill="1" applyBorder="1" applyAlignment="1">
      <alignment horizontal="center"/>
    </xf>
    <xf numFmtId="0" fontId="23" fillId="3" borderId="0" xfId="0" applyFont="1" applyFill="1" applyBorder="1" applyAlignment="1">
      <alignment horizontal="left"/>
    </xf>
    <xf numFmtId="0" fontId="21" fillId="3" borderId="0" xfId="0" applyFont="1" applyFill="1" applyBorder="1" applyAlignment="1">
      <alignment horizontal="left" vertical="center" wrapText="1"/>
    </xf>
    <xf numFmtId="0" fontId="37" fillId="3" borderId="0" xfId="0" applyFont="1" applyFill="1" applyBorder="1" applyAlignment="1">
      <alignment horizontal="left" vertical="top" wrapText="1"/>
    </xf>
    <xf numFmtId="1" fontId="3" fillId="3" borderId="0" xfId="0" applyNumberFormat="1" applyFont="1" applyFill="1" applyBorder="1" applyAlignment="1">
      <alignment horizontal="left" vertical="top"/>
    </xf>
    <xf numFmtId="1" fontId="1" fillId="3" borderId="1" xfId="0" applyNumberFormat="1" applyFont="1" applyFill="1" applyBorder="1" applyAlignment="1">
      <alignment vertical="center" wrapText="1"/>
    </xf>
    <xf numFmtId="1" fontId="3" fillId="3" borderId="2" xfId="0" applyNumberFormat="1" applyFont="1" applyFill="1" applyBorder="1" applyAlignment="1">
      <alignment horizontal="left" vertical="top"/>
    </xf>
    <xf numFmtId="0" fontId="1" fillId="3" borderId="0" xfId="0" applyFont="1" applyFill="1" applyBorder="1" applyAlignment="1">
      <alignment horizontal="center" vertical="center" wrapText="1"/>
    </xf>
    <xf numFmtId="1" fontId="3" fillId="3" borderId="1" xfId="0" applyNumberFormat="1" applyFont="1" applyFill="1" applyBorder="1" applyAlignment="1">
      <alignment horizontal="left" vertical="center"/>
    </xf>
    <xf numFmtId="0" fontId="1"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5" fillId="3" borderId="0" xfId="0" applyFont="1" applyFill="1" applyBorder="1" applyAlignment="1">
      <alignment horizontal="left" vertical="top" wrapText="1"/>
    </xf>
    <xf numFmtId="0" fontId="3" fillId="3" borderId="0" xfId="0" applyFont="1" applyFill="1" applyBorder="1" applyAlignment="1">
      <alignment horizontal="left" vertical="center" wrapText="1"/>
    </xf>
    <xf numFmtId="0" fontId="25" fillId="3" borderId="0" xfId="0" applyFont="1" applyFill="1" applyBorder="1" applyAlignment="1">
      <alignment horizontal="center"/>
    </xf>
    <xf numFmtId="0" fontId="26" fillId="3" borderId="0" xfId="0" applyFont="1" applyFill="1" applyBorder="1" applyAlignment="1">
      <alignment horizontal="left"/>
    </xf>
    <xf numFmtId="0" fontId="36" fillId="3" borderId="0" xfId="0" applyFont="1" applyFill="1" applyBorder="1" applyAlignment="1">
      <alignment horizontal="left"/>
    </xf>
    <xf numFmtId="0" fontId="24" fillId="3" borderId="0" xfId="0" applyFont="1" applyFill="1" applyBorder="1" applyAlignment="1">
      <alignment horizontal="left" vertical="center" wrapText="1"/>
    </xf>
    <xf numFmtId="0" fontId="35" fillId="3" borderId="0" xfId="0" applyFont="1" applyFill="1" applyBorder="1" applyAlignment="1">
      <alignment horizontal="left" vertical="top" wrapText="1"/>
    </xf>
    <xf numFmtId="1" fontId="3" fillId="3" borderId="0" xfId="0" applyNumberFormat="1" applyFont="1" applyFill="1" applyBorder="1" applyAlignment="1">
      <alignment horizontal="left" vertical="center"/>
    </xf>
    <xf numFmtId="1" fontId="3" fillId="3" borderId="2" xfId="0" applyNumberFormat="1" applyFont="1" applyFill="1" applyBorder="1" applyAlignment="1">
      <alignment horizontal="left" vertical="center"/>
    </xf>
    <xf numFmtId="0" fontId="28" fillId="3" borderId="0" xfId="0" applyFont="1" applyFill="1" applyBorder="1" applyAlignment="1">
      <alignment horizontal="center"/>
    </xf>
    <xf numFmtId="0" fontId="29" fillId="3" borderId="0" xfId="0" applyFont="1" applyFill="1" applyBorder="1" applyAlignment="1">
      <alignment horizontal="left"/>
    </xf>
    <xf numFmtId="0" fontId="39" fillId="3" borderId="0" xfId="0" applyFont="1" applyFill="1" applyBorder="1" applyAlignment="1">
      <alignment horizontal="left"/>
    </xf>
    <xf numFmtId="0" fontId="40" fillId="3" borderId="0" xfId="0" applyFont="1" applyFill="1" applyBorder="1" applyAlignment="1">
      <alignment horizontal="left" vertical="top"/>
    </xf>
    <xf numFmtId="0" fontId="41" fillId="3" borderId="0" xfId="0" applyFont="1" applyFill="1" applyBorder="1" applyAlignment="1">
      <alignment horizontal="left"/>
    </xf>
    <xf numFmtId="0" fontId="27" fillId="3" borderId="0" xfId="0" applyFont="1" applyFill="1" applyBorder="1" applyAlignment="1">
      <alignment horizontal="left" vertical="center" wrapText="1"/>
    </xf>
    <xf numFmtId="0" fontId="40" fillId="3" borderId="0" xfId="0" applyFont="1" applyFill="1" applyBorder="1" applyAlignment="1">
      <alignment horizontal="left" vertical="top" wrapText="1"/>
    </xf>
    <xf numFmtId="0" fontId="33" fillId="3" borderId="0" xfId="0" applyFont="1" applyFill="1" applyBorder="1" applyAlignment="1">
      <alignment horizontal="center"/>
    </xf>
    <xf numFmtId="0" fontId="30" fillId="3" borderId="0" xfId="0" applyFont="1" applyFill="1" applyBorder="1" applyAlignment="1">
      <alignment horizontal="left"/>
    </xf>
    <xf numFmtId="0" fontId="32" fillId="3" borderId="0" xfId="0" applyFont="1" applyFill="1" applyBorder="1" applyAlignment="1">
      <alignment horizontal="left"/>
    </xf>
    <xf numFmtId="0" fontId="31" fillId="3" borderId="0" xfId="0" applyFont="1" applyFill="1" applyBorder="1" applyAlignment="1">
      <alignment horizontal="left" vertical="center" wrapText="1"/>
    </xf>
    <xf numFmtId="0" fontId="34" fillId="3" borderId="0" xfId="0" applyFont="1" applyFill="1" applyBorder="1" applyAlignment="1">
      <alignment horizontal="left" vertical="top" wrapText="1"/>
    </xf>
    <xf numFmtId="0" fontId="61" fillId="2" borderId="0" xfId="0" applyFont="1" applyFill="1" applyBorder="1" applyAlignment="1">
      <alignment horizontal="left" vertical="center" indent="5"/>
    </xf>
    <xf numFmtId="0" fontId="61" fillId="2" borderId="0" xfId="0" applyFont="1" applyFill="1" applyBorder="1" applyAlignment="1">
      <alignment horizontal="left" vertical="center" indent="10"/>
    </xf>
    <xf numFmtId="0" fontId="63" fillId="2" borderId="0" xfId="0" applyFont="1" applyFill="1" applyBorder="1" applyAlignment="1">
      <alignment horizontal="left" vertical="center" indent="5"/>
    </xf>
    <xf numFmtId="0" fontId="62" fillId="2" borderId="0" xfId="1" applyFont="1" applyFill="1" applyBorder="1" applyAlignment="1">
      <alignment horizontal="left" vertical="top" wrapText="1"/>
    </xf>
    <xf numFmtId="0" fontId="62" fillId="2" borderId="0" xfId="1" applyFont="1" applyFill="1" applyBorder="1"/>
    <xf numFmtId="0" fontId="64" fillId="2" borderId="0" xfId="0" applyFont="1" applyFill="1" applyBorder="1" applyAlignment="1">
      <alignment horizontal="left" vertical="center" indent="5"/>
    </xf>
    <xf numFmtId="0" fontId="65" fillId="2" borderId="0" xfId="0" applyFont="1" applyFill="1" applyBorder="1"/>
    <xf numFmtId="0" fontId="65" fillId="2" borderId="0" xfId="0" applyFont="1" applyFill="1"/>
    <xf numFmtId="0" fontId="65" fillId="2" borderId="0" xfId="0" applyFont="1" applyFill="1" applyBorder="1" applyAlignment="1">
      <alignment horizontal="left" vertical="center" indent="5"/>
    </xf>
    <xf numFmtId="0" fontId="65" fillId="2" borderId="0" xfId="0" applyFont="1" applyFill="1" applyBorder="1" applyAlignment="1">
      <alignment horizontal="left" vertical="center" indent="10"/>
    </xf>
    <xf numFmtId="0" fontId="66" fillId="2" borderId="0" xfId="0" applyFont="1" applyFill="1" applyBorder="1" applyAlignment="1">
      <alignment horizontal="left" vertical="center" indent="5"/>
    </xf>
    <xf numFmtId="0" fontId="67" fillId="2" borderId="0" xfId="0" applyFont="1" applyFill="1" applyBorder="1" applyAlignment="1">
      <alignment horizontal="left" vertical="center" indent="5"/>
    </xf>
    <xf numFmtId="0" fontId="67" fillId="2" borderId="0" xfId="0" applyFont="1" applyFill="1" applyBorder="1"/>
    <xf numFmtId="0" fontId="68" fillId="2" borderId="0" xfId="0" applyFont="1" applyFill="1"/>
    <xf numFmtId="0" fontId="69" fillId="2" borderId="0" xfId="0" applyFont="1" applyFill="1" applyBorder="1" applyAlignment="1">
      <alignment horizontal="left" vertical="center" indent="5"/>
    </xf>
    <xf numFmtId="0" fontId="68" fillId="2" borderId="0" xfId="0" applyFont="1" applyFill="1" applyBorder="1"/>
    <xf numFmtId="0" fontId="68" fillId="2" borderId="0" xfId="0" applyFont="1" applyFill="1" applyBorder="1" applyAlignment="1">
      <alignment horizontal="left" vertical="center" indent="5"/>
    </xf>
    <xf numFmtId="0" fontId="68" fillId="2" borderId="0" xfId="0" applyFont="1" applyFill="1" applyBorder="1" applyAlignment="1">
      <alignment horizontal="left" vertical="center" indent="10"/>
    </xf>
    <xf numFmtId="0" fontId="70" fillId="2" borderId="0" xfId="0" applyFont="1" applyFill="1" applyBorder="1" applyAlignment="1">
      <alignment horizontal="left" vertical="center" indent="5"/>
    </xf>
    <xf numFmtId="0" fontId="71" fillId="2" borderId="0" xfId="0" applyFont="1" applyFill="1" applyBorder="1"/>
    <xf numFmtId="0" fontId="71" fillId="2" borderId="0" xfId="0" applyFont="1" applyFill="1"/>
    <xf numFmtId="0" fontId="71" fillId="2" borderId="0" xfId="0" applyFont="1" applyFill="1" applyBorder="1" applyAlignment="1">
      <alignment horizontal="left" vertical="center" indent="5"/>
    </xf>
    <xf numFmtId="0" fontId="72" fillId="2" borderId="0" xfId="0" applyFont="1" applyFill="1" applyBorder="1" applyAlignment="1">
      <alignment horizontal="left" vertical="center" indent="5"/>
    </xf>
    <xf numFmtId="0" fontId="73" fillId="2" borderId="0" xfId="0" applyFont="1" applyFill="1" applyBorder="1" applyAlignment="1">
      <alignment horizontal="left" vertical="center" indent="5"/>
    </xf>
    <xf numFmtId="0" fontId="74" fillId="2" borderId="0" xfId="0" applyFont="1" applyFill="1" applyBorder="1"/>
    <xf numFmtId="0" fontId="74" fillId="2" borderId="0" xfId="0" applyFont="1" applyFill="1"/>
    <xf numFmtId="0" fontId="74" fillId="2" borderId="0" xfId="0" applyFont="1" applyFill="1" applyBorder="1" applyAlignment="1">
      <alignment horizontal="left" vertical="center" indent="5"/>
    </xf>
    <xf numFmtId="0" fontId="75" fillId="2" borderId="0" xfId="0" applyFont="1" applyFill="1" applyBorder="1" applyAlignment="1">
      <alignment horizontal="left" vertical="center" indent="5"/>
    </xf>
    <xf numFmtId="0" fontId="75" fillId="2" borderId="0" xfId="0" applyFont="1" applyFill="1" applyBorder="1"/>
    <xf numFmtId="0" fontId="77" fillId="2" borderId="0" xfId="0" applyFont="1" applyFill="1" applyBorder="1"/>
    <xf numFmtId="0" fontId="77" fillId="2" borderId="0" xfId="0" applyFont="1" applyFill="1"/>
    <xf numFmtId="0" fontId="77" fillId="2" borderId="0" xfId="0" applyFont="1" applyFill="1" applyBorder="1" applyAlignment="1">
      <alignment horizontal="left" vertical="center" indent="5"/>
    </xf>
    <xf numFmtId="0" fontId="78" fillId="2" borderId="0" xfId="0" applyFont="1" applyFill="1" applyBorder="1" applyAlignment="1">
      <alignment horizontal="left" vertical="center" indent="5"/>
    </xf>
    <xf numFmtId="0" fontId="79" fillId="2" borderId="0" xfId="0" applyFont="1" applyFill="1" applyBorder="1"/>
    <xf numFmtId="0" fontId="79" fillId="2" borderId="0" xfId="0" applyFont="1" applyFill="1"/>
    <xf numFmtId="0" fontId="79" fillId="2" borderId="0" xfId="0" applyFont="1" applyFill="1" applyBorder="1" applyAlignment="1">
      <alignment horizontal="left" vertical="center" indent="5"/>
    </xf>
    <xf numFmtId="0" fontId="80" fillId="2" borderId="0" xfId="0" applyFont="1" applyFill="1" applyBorder="1" applyAlignment="1">
      <alignment horizontal="left" vertical="center" indent="5"/>
    </xf>
    <xf numFmtId="0" fontId="76" fillId="2" borderId="0" xfId="0" applyFont="1" applyFill="1" applyBorder="1" applyAlignment="1">
      <alignment horizontal="left" vertical="center" indent="2"/>
    </xf>
    <xf numFmtId="0" fontId="77" fillId="2" borderId="0" xfId="0" applyFont="1" applyFill="1" applyBorder="1" applyAlignment="1">
      <alignment horizontal="left" vertical="center" indent="2"/>
    </xf>
    <xf numFmtId="0" fontId="81" fillId="3" borderId="0" xfId="0" applyFont="1" applyFill="1" applyBorder="1" applyAlignment="1">
      <alignment horizontal="left" vertical="top" wrapText="1"/>
    </xf>
    <xf numFmtId="0" fontId="81" fillId="3" borderId="0" xfId="0" applyFont="1" applyFill="1" applyBorder="1" applyAlignment="1" applyProtection="1">
      <alignment horizontal="left" vertical="top" wrapText="1"/>
      <protection locked="0"/>
    </xf>
    <xf numFmtId="0" fontId="82" fillId="3" borderId="0" xfId="0" applyFont="1" applyFill="1" applyBorder="1" applyAlignment="1">
      <alignment horizontal="left" vertical="top" wrapText="1"/>
    </xf>
    <xf numFmtId="0" fontId="82" fillId="3" borderId="0" xfId="0" applyFont="1" applyFill="1" applyBorder="1" applyAlignment="1" applyProtection="1">
      <alignment horizontal="left" vertical="center" wrapText="1"/>
      <protection locked="0"/>
    </xf>
    <xf numFmtId="0" fontId="39" fillId="3" borderId="0" xfId="0" applyFont="1" applyFill="1" applyBorder="1" applyAlignment="1">
      <alignment horizontal="left" vertical="top" wrapText="1"/>
    </xf>
    <xf numFmtId="0" fontId="39" fillId="3" borderId="0" xfId="0" applyFont="1" applyFill="1" applyBorder="1" applyAlignment="1" applyProtection="1">
      <alignment horizontal="left" vertical="center" wrapText="1"/>
      <protection locked="0"/>
    </xf>
    <xf numFmtId="0" fontId="32" fillId="3" borderId="0" xfId="0" applyFont="1" applyFill="1" applyBorder="1" applyAlignment="1">
      <alignment horizontal="left" vertical="top" wrapText="1"/>
    </xf>
    <xf numFmtId="0" fontId="32" fillId="3" borderId="0" xfId="0" applyFont="1" applyFill="1" applyBorder="1" applyAlignment="1" applyProtection="1">
      <alignment horizontal="left" vertical="center" wrapText="1"/>
      <protection locked="0"/>
    </xf>
    <xf numFmtId="0" fontId="56" fillId="3" borderId="0" xfId="0" applyFont="1" applyFill="1" applyBorder="1" applyAlignment="1">
      <alignment horizontal="left" vertical="top" wrapText="1"/>
    </xf>
    <xf numFmtId="0" fontId="56" fillId="3" borderId="0" xfId="0" applyFont="1" applyFill="1" applyBorder="1" applyAlignment="1" applyProtection="1">
      <alignment horizontal="left" vertical="center" wrapText="1"/>
      <protection locked="0"/>
    </xf>
    <xf numFmtId="0" fontId="44" fillId="3" borderId="0" xfId="0" applyFont="1" applyFill="1" applyBorder="1" applyAlignment="1">
      <alignment horizontal="left" vertical="top" wrapText="1"/>
    </xf>
    <xf numFmtId="0" fontId="44" fillId="3" borderId="0" xfId="0" applyFont="1" applyFill="1" applyBorder="1" applyAlignment="1" applyProtection="1">
      <alignment horizontal="left" vertical="center" wrapText="1"/>
      <protection locked="0"/>
    </xf>
    <xf numFmtId="0" fontId="83" fillId="3" borderId="0" xfId="0" applyFont="1" applyFill="1" applyBorder="1" applyAlignment="1">
      <alignment horizontal="left" vertical="top" wrapText="1"/>
    </xf>
    <xf numFmtId="0" fontId="83" fillId="3" borderId="0" xfId="0" applyFont="1" applyFill="1" applyBorder="1" applyAlignment="1" applyProtection="1">
      <alignment horizontal="left" vertical="center" wrapText="1"/>
      <protection locked="0"/>
    </xf>
    <xf numFmtId="0" fontId="0" fillId="3" borderId="0" xfId="0" applyFont="1" applyFill="1"/>
    <xf numFmtId="0" fontId="84" fillId="3" borderId="0" xfId="1" applyFont="1" applyFill="1" applyAlignment="1"/>
    <xf numFmtId="0" fontId="79" fillId="3" borderId="0" xfId="0" applyFont="1" applyFill="1" applyAlignment="1">
      <alignment horizontal="center"/>
    </xf>
    <xf numFmtId="1" fontId="0" fillId="3" borderId="0" xfId="0" applyNumberFormat="1" applyFill="1" applyAlignment="1">
      <alignment horizontal="left"/>
    </xf>
    <xf numFmtId="0" fontId="60" fillId="3" borderId="0" xfId="0" applyFont="1" applyFill="1" applyAlignment="1">
      <alignment horizontal="left" vertical="top"/>
    </xf>
    <xf numFmtId="0" fontId="19" fillId="3" borderId="0" xfId="0" applyFont="1" applyFill="1"/>
    <xf numFmtId="0" fontId="9" fillId="3" borderId="0" xfId="0" applyFont="1" applyFill="1"/>
    <xf numFmtId="0" fontId="20" fillId="3" borderId="0" xfId="0" applyFont="1" applyFill="1"/>
    <xf numFmtId="0" fontId="16" fillId="3" borderId="0" xfId="1" applyFill="1"/>
    <xf numFmtId="0" fontId="18" fillId="3" borderId="0" xfId="1" applyFont="1" applyFill="1"/>
    <xf numFmtId="0" fontId="38" fillId="3" borderId="0" xfId="0" applyFont="1" applyFill="1" applyBorder="1" applyAlignment="1">
      <alignment horizontal="left" wrapText="1"/>
    </xf>
    <xf numFmtId="0" fontId="6" fillId="3" borderId="0" xfId="0" applyFont="1" applyFill="1" applyBorder="1" applyAlignment="1">
      <alignment horizontal="left" vertical="center" wrapText="1"/>
    </xf>
    <xf numFmtId="0" fontId="10" fillId="3" borderId="0" xfId="0" applyFont="1" applyFill="1" applyBorder="1" applyAlignment="1">
      <alignment horizontal="left" vertical="top"/>
    </xf>
    <xf numFmtId="0" fontId="11" fillId="3" borderId="0" xfId="0" applyFont="1" applyFill="1" applyBorder="1"/>
    <xf numFmtId="0" fontId="44" fillId="3" borderId="0" xfId="0" applyFont="1" applyFill="1" applyBorder="1" applyAlignment="1">
      <alignment horizontal="left"/>
    </xf>
    <xf numFmtId="0" fontId="45" fillId="3" borderId="0" xfId="0" applyFont="1" applyFill="1" applyBorder="1" applyAlignment="1">
      <alignment horizontal="left" vertical="top"/>
    </xf>
    <xf numFmtId="0" fontId="46" fillId="3" borderId="0" xfId="0" applyFont="1" applyFill="1" applyBorder="1" applyAlignment="1">
      <alignment horizontal="left"/>
    </xf>
  </cellXfs>
  <cellStyles count="3">
    <cellStyle name="Followed Hyperlink" xfId="2" builtinId="9" customBuiltin="1"/>
    <cellStyle name="Hyperlink" xfId="1" builtinId="8" customBuiltin="1"/>
    <cellStyle name="Normal" xfId="0" builtinId="0"/>
  </cellStyles>
  <dxfs count="0"/>
  <tableStyles count="0" defaultTableStyle="TableStyleMedium2" defaultPivotStyle="PivotStyleLight16"/>
  <colors>
    <mruColors>
      <color rgb="FFEDEBDF"/>
      <color rgb="FFCC0066"/>
      <color rgb="FF996633"/>
      <color rgb="FFEF3946"/>
      <color rgb="FFEAB200"/>
      <color rgb="FFA47D00"/>
      <color rgb="FFD2A000"/>
      <color rgb="FFFFFFCC"/>
      <color rgb="FFFF6699"/>
      <color rgb="FFFF8BB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Score!$F$5</c:f>
              <c:strCache>
                <c:ptCount val="1"/>
                <c:pt idx="0">
                  <c:v>Your score</c:v>
                </c:pt>
              </c:strCache>
            </c:strRef>
          </c:tx>
          <c:spPr>
            <a:solidFill>
              <a:schemeClr val="accent3"/>
            </a:solidFill>
          </c:spPr>
          <c:invertIfNegative val="0"/>
          <c:dPt>
            <c:idx val="0"/>
            <c:invertIfNegative val="0"/>
            <c:bubble3D val="0"/>
            <c:spPr>
              <a:solidFill>
                <a:schemeClr val="accent3"/>
              </a:solidFill>
            </c:spPr>
          </c:dPt>
          <c:dPt>
            <c:idx val="1"/>
            <c:invertIfNegative val="0"/>
            <c:bubble3D val="0"/>
            <c:spPr>
              <a:solidFill>
                <a:schemeClr val="accent3"/>
              </a:solidFill>
            </c:spPr>
          </c:dPt>
          <c:dPt>
            <c:idx val="2"/>
            <c:invertIfNegative val="0"/>
            <c:bubble3D val="0"/>
            <c:spPr>
              <a:solidFill>
                <a:schemeClr val="accent3"/>
              </a:solidFill>
            </c:spPr>
          </c:dPt>
          <c:dPt>
            <c:idx val="3"/>
            <c:invertIfNegative val="0"/>
            <c:bubble3D val="0"/>
            <c:spPr>
              <a:solidFill>
                <a:schemeClr val="accent3"/>
              </a:solidFill>
            </c:spPr>
          </c:dPt>
          <c:dPt>
            <c:idx val="4"/>
            <c:invertIfNegative val="0"/>
            <c:bubble3D val="0"/>
            <c:spPr>
              <a:solidFill>
                <a:schemeClr val="accent3"/>
              </a:solidFill>
            </c:spPr>
          </c:dPt>
          <c:dPt>
            <c:idx val="5"/>
            <c:invertIfNegative val="0"/>
            <c:bubble3D val="0"/>
            <c:spPr>
              <a:solidFill>
                <a:schemeClr val="accent3"/>
              </a:solidFill>
            </c:spPr>
          </c:dPt>
          <c:dPt>
            <c:idx val="6"/>
            <c:invertIfNegative val="0"/>
            <c:bubble3D val="0"/>
            <c:spPr>
              <a:solidFill>
                <a:schemeClr val="accent3"/>
              </a:solidFill>
            </c:spPr>
          </c:dPt>
          <c:dPt>
            <c:idx val="7"/>
            <c:invertIfNegative val="0"/>
            <c:bubble3D val="0"/>
            <c:spPr>
              <a:solidFill>
                <a:schemeClr val="accent3"/>
              </a:solidFill>
            </c:spPr>
          </c:dPt>
          <c:cat>
            <c:strRef>
              <c:f>Score!$D$6:$E$12</c:f>
              <c:strCache>
                <c:ptCount val="7"/>
                <c:pt idx="0">
                  <c:v>Establishment design and facility</c:v>
                </c:pt>
                <c:pt idx="1">
                  <c:v>Internal structures and fittings</c:v>
                </c:pt>
                <c:pt idx="2">
                  <c:v>Food safety systems</c:v>
                </c:pt>
                <c:pt idx="3">
                  <c:v>Pest control programme </c:v>
                </c:pt>
                <c:pt idx="4">
                  <c:v>Cleaning and sanitation programme</c:v>
                </c:pt>
                <c:pt idx="5">
                  <c:v>Personnel hygiene</c:v>
                </c:pt>
                <c:pt idx="6">
                  <c:v>Maintenance and transport</c:v>
                </c:pt>
              </c:strCache>
            </c:strRef>
          </c:cat>
          <c:val>
            <c:numRef>
              <c:f>Score!$F$6:$F$12</c:f>
              <c:numCache>
                <c:formatCode>0</c:formatCode>
                <c:ptCount val="7"/>
                <c:pt idx="0">
                  <c:v>30</c:v>
                </c:pt>
                <c:pt idx="1">
                  <c:v>20</c:v>
                </c:pt>
                <c:pt idx="2">
                  <c:v>60</c:v>
                </c:pt>
                <c:pt idx="3">
                  <c:v>60</c:v>
                </c:pt>
                <c:pt idx="4">
                  <c:v>0</c:v>
                </c:pt>
                <c:pt idx="5">
                  <c:v>80</c:v>
                </c:pt>
                <c:pt idx="6">
                  <c:v>0</c:v>
                </c:pt>
              </c:numCache>
            </c:numRef>
          </c:val>
        </c:ser>
        <c:ser>
          <c:idx val="1"/>
          <c:order val="1"/>
          <c:tx>
            <c:strRef>
              <c:f>Score!$G$5</c:f>
              <c:strCache>
                <c:ptCount val="1"/>
                <c:pt idx="0">
                  <c:v>Your Gap with basic GHP requirements</c:v>
                </c:pt>
              </c:strCache>
            </c:strRef>
          </c:tx>
          <c:spPr>
            <a:solidFill>
              <a:srgbClr val="EF3946"/>
            </a:solidFill>
          </c:spPr>
          <c:invertIfNegative val="0"/>
          <c:cat>
            <c:strRef>
              <c:f>Score!$D$6:$E$12</c:f>
              <c:strCache>
                <c:ptCount val="7"/>
                <c:pt idx="0">
                  <c:v>Establishment design and facility</c:v>
                </c:pt>
                <c:pt idx="1">
                  <c:v>Internal structures and fittings</c:v>
                </c:pt>
                <c:pt idx="2">
                  <c:v>Food safety systems</c:v>
                </c:pt>
                <c:pt idx="3">
                  <c:v>Pest control programme </c:v>
                </c:pt>
                <c:pt idx="4">
                  <c:v>Cleaning and sanitation programme</c:v>
                </c:pt>
                <c:pt idx="5">
                  <c:v>Personnel hygiene</c:v>
                </c:pt>
                <c:pt idx="6">
                  <c:v>Maintenance and transport</c:v>
                </c:pt>
              </c:strCache>
            </c:strRef>
          </c:cat>
          <c:val>
            <c:numRef>
              <c:f>Score!$G$6:$G$12</c:f>
              <c:numCache>
                <c:formatCode>0</c:formatCode>
                <c:ptCount val="7"/>
                <c:pt idx="0">
                  <c:v>40</c:v>
                </c:pt>
                <c:pt idx="1">
                  <c:v>50</c:v>
                </c:pt>
                <c:pt idx="2">
                  <c:v>60</c:v>
                </c:pt>
                <c:pt idx="3">
                  <c:v>0</c:v>
                </c:pt>
                <c:pt idx="4">
                  <c:v>80</c:v>
                </c:pt>
                <c:pt idx="5">
                  <c:v>0</c:v>
                </c:pt>
                <c:pt idx="6">
                  <c:v>70</c:v>
                </c:pt>
              </c:numCache>
            </c:numRef>
          </c:val>
        </c:ser>
        <c:dLbls>
          <c:showLegendKey val="0"/>
          <c:showVal val="0"/>
          <c:showCatName val="0"/>
          <c:showSerName val="0"/>
          <c:showPercent val="0"/>
          <c:showBubbleSize val="0"/>
        </c:dLbls>
        <c:gapWidth val="150"/>
        <c:overlap val="100"/>
        <c:axId val="120328960"/>
        <c:axId val="120330496"/>
      </c:barChart>
      <c:catAx>
        <c:axId val="120328960"/>
        <c:scaling>
          <c:orientation val="minMax"/>
        </c:scaling>
        <c:delete val="0"/>
        <c:axPos val="l"/>
        <c:majorTickMark val="out"/>
        <c:minorTickMark val="none"/>
        <c:tickLblPos val="nextTo"/>
        <c:spPr>
          <a:noFill/>
        </c:spPr>
        <c:txPr>
          <a:bodyPr/>
          <a:lstStyle/>
          <a:p>
            <a:pPr>
              <a:defRPr sz="1050" b="0">
                <a:solidFill>
                  <a:srgbClr val="CC0066"/>
                </a:solidFill>
              </a:defRPr>
            </a:pPr>
            <a:endParaRPr lang="en-US"/>
          </a:p>
        </c:txPr>
        <c:crossAx val="120330496"/>
        <c:crosses val="autoZero"/>
        <c:auto val="1"/>
        <c:lblAlgn val="ctr"/>
        <c:lblOffset val="100"/>
        <c:noMultiLvlLbl val="0"/>
      </c:catAx>
      <c:valAx>
        <c:axId val="120330496"/>
        <c:scaling>
          <c:orientation val="minMax"/>
        </c:scaling>
        <c:delete val="0"/>
        <c:axPos val="b"/>
        <c:majorGridlines>
          <c:spPr>
            <a:ln>
              <a:solidFill>
                <a:schemeClr val="accent1">
                  <a:lumMod val="40000"/>
                  <a:lumOff val="60000"/>
                </a:schemeClr>
              </a:solidFill>
            </a:ln>
          </c:spPr>
        </c:majorGridlines>
        <c:numFmt formatCode="0" sourceLinked="1"/>
        <c:majorTickMark val="out"/>
        <c:minorTickMark val="none"/>
        <c:tickLblPos val="nextTo"/>
        <c:crossAx val="120328960"/>
        <c:crosses val="autoZero"/>
        <c:crossBetween val="between"/>
      </c:valAx>
    </c:plotArea>
    <c:legend>
      <c:legendPos val="r"/>
      <c:layout>
        <c:manualLayout>
          <c:xMode val="edge"/>
          <c:yMode val="edge"/>
          <c:x val="0.74147450224689804"/>
          <c:y val="6.0221475429112332E-2"/>
          <c:w val="0.25852547702675799"/>
          <c:h val="0.38850148533432388"/>
        </c:manualLayout>
      </c:layout>
      <c:overlay val="0"/>
    </c:legend>
    <c:plotVisOnly val="1"/>
    <c:dispBlanksAs val="gap"/>
    <c:showDLblsOverMax val="0"/>
  </c:chart>
  <c:spPr>
    <a:effectLst>
      <a:outerShdw blurRad="50800" dist="38100" algn="l" rotWithShape="0">
        <a:prstClr val="black">
          <a:alpha val="40000"/>
        </a:prstClr>
      </a:outerShdw>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0"/>
          <c:order val="0"/>
          <c:tx>
            <c:strRef>
              <c:f>Score!$F$13</c:f>
              <c:strCache>
                <c:ptCount val="1"/>
                <c:pt idx="0">
                  <c:v>Your score</c:v>
                </c:pt>
              </c:strCache>
            </c:strRef>
          </c:tx>
          <c:spPr>
            <a:solidFill>
              <a:schemeClr val="accent3"/>
            </a:solidFill>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cat>
            <c:strRef>
              <c:f>Score!$E$14</c:f>
              <c:strCache>
                <c:ptCount val="1"/>
                <c:pt idx="0">
                  <c:v>TOTAL</c:v>
                </c:pt>
              </c:strCache>
            </c:strRef>
          </c:cat>
          <c:val>
            <c:numRef>
              <c:f>Score!$F$14</c:f>
              <c:numCache>
                <c:formatCode>0</c:formatCode>
                <c:ptCount val="1"/>
                <c:pt idx="0">
                  <c:v>250</c:v>
                </c:pt>
              </c:numCache>
            </c:numRef>
          </c:val>
        </c:ser>
        <c:ser>
          <c:idx val="1"/>
          <c:order val="1"/>
          <c:tx>
            <c:strRef>
              <c:f>Score!$G$13</c:f>
              <c:strCache>
                <c:ptCount val="1"/>
                <c:pt idx="0">
                  <c:v>Your Gap with basic GHP requirements</c:v>
                </c:pt>
              </c:strCache>
            </c:strRef>
          </c:tx>
          <c:spPr>
            <a:solidFill>
              <a:srgbClr val="EF3946"/>
            </a:solidFill>
          </c:spPr>
          <c:invertIfNegative val="0"/>
          <c:cat>
            <c:strRef>
              <c:f>Score!$E$14</c:f>
              <c:strCache>
                <c:ptCount val="1"/>
                <c:pt idx="0">
                  <c:v>TOTAL</c:v>
                </c:pt>
              </c:strCache>
            </c:strRef>
          </c:cat>
          <c:val>
            <c:numRef>
              <c:f>Score!$G$14</c:f>
              <c:numCache>
                <c:formatCode>0</c:formatCode>
                <c:ptCount val="1"/>
                <c:pt idx="0">
                  <c:v>300</c:v>
                </c:pt>
              </c:numCache>
            </c:numRef>
          </c:val>
        </c:ser>
        <c:dLbls>
          <c:showLegendKey val="0"/>
          <c:showVal val="0"/>
          <c:showCatName val="0"/>
          <c:showSerName val="0"/>
          <c:showPercent val="0"/>
          <c:showBubbleSize val="0"/>
        </c:dLbls>
        <c:gapWidth val="150"/>
        <c:overlap val="100"/>
        <c:axId val="120359552"/>
        <c:axId val="120361344"/>
      </c:barChart>
      <c:catAx>
        <c:axId val="120359552"/>
        <c:scaling>
          <c:orientation val="minMax"/>
        </c:scaling>
        <c:delete val="0"/>
        <c:axPos val="l"/>
        <c:majorTickMark val="out"/>
        <c:minorTickMark val="none"/>
        <c:tickLblPos val="nextTo"/>
        <c:crossAx val="120361344"/>
        <c:crosses val="autoZero"/>
        <c:auto val="1"/>
        <c:lblAlgn val="ctr"/>
        <c:lblOffset val="100"/>
        <c:noMultiLvlLbl val="0"/>
      </c:catAx>
      <c:valAx>
        <c:axId val="120361344"/>
        <c:scaling>
          <c:orientation val="minMax"/>
        </c:scaling>
        <c:delete val="0"/>
        <c:axPos val="b"/>
        <c:majorGridlines/>
        <c:numFmt formatCode="0" sourceLinked="1"/>
        <c:majorTickMark val="out"/>
        <c:minorTickMark val="none"/>
        <c:tickLblPos val="nextTo"/>
        <c:crossAx val="120359552"/>
        <c:crosses val="autoZero"/>
        <c:crossBetween val="between"/>
      </c:valAx>
    </c:plotArea>
    <c:legend>
      <c:legendPos val="r"/>
      <c:layout>
        <c:manualLayout>
          <c:xMode val="edge"/>
          <c:yMode val="edge"/>
          <c:x val="0.74147450224689804"/>
          <c:y val="6.0221475429112332E-2"/>
          <c:w val="0.25852546360860207"/>
          <c:h val="0.44885779715782537"/>
        </c:manualLayout>
      </c:layout>
      <c:overlay val="0"/>
    </c:legend>
    <c:plotVisOnly val="1"/>
    <c:dispBlanksAs val="gap"/>
    <c:showDLblsOverMax val="0"/>
  </c:chart>
  <c:spPr>
    <a:effectLst>
      <a:outerShdw blurRad="50800" dist="38100" algn="l" rotWithShape="0">
        <a:prstClr val="black">
          <a:alpha val="40000"/>
        </a:prstClr>
      </a:outerShdw>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7" Type="http://schemas.openxmlformats.org/officeDocument/2006/relationships/image" Target="../media/image8.jpeg"/><Relationship Id="rId2" Type="http://schemas.openxmlformats.org/officeDocument/2006/relationships/image" Target="../media/image4.png"/><Relationship Id="rId1" Type="http://schemas.openxmlformats.org/officeDocument/2006/relationships/hyperlink" Target="#Introduction!A1"/><Relationship Id="rId6" Type="http://schemas.openxmlformats.org/officeDocument/2006/relationships/image" Target="../media/image7.png"/><Relationship Id="rId5" Type="http://schemas.openxmlformats.org/officeDocument/2006/relationships/hyperlink" Target="#'Internal structures &amp; fittings'!A1"/><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jpeg"/><Relationship Id="rId3" Type="http://schemas.openxmlformats.org/officeDocument/2006/relationships/image" Target="../media/image9.png"/><Relationship Id="rId7" Type="http://schemas.openxmlformats.org/officeDocument/2006/relationships/image" Target="../media/image7.png"/><Relationship Id="rId2" Type="http://schemas.openxmlformats.org/officeDocument/2006/relationships/hyperlink" Target="#Introduction!A1"/><Relationship Id="rId1" Type="http://schemas.openxmlformats.org/officeDocument/2006/relationships/image" Target="../media/image5.jpeg"/><Relationship Id="rId6" Type="http://schemas.openxmlformats.org/officeDocument/2006/relationships/hyperlink" Target="#'Food safety systems'!A1"/><Relationship Id="rId5" Type="http://schemas.openxmlformats.org/officeDocument/2006/relationships/image" Target="../media/image6.png"/><Relationship Id="rId4" Type="http://schemas.openxmlformats.org/officeDocument/2006/relationships/hyperlink" Target="#'Establishment design &amp; facility'!A1"/></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hyperlink" Target="#Introduction!A1"/><Relationship Id="rId1" Type="http://schemas.openxmlformats.org/officeDocument/2006/relationships/image" Target="../media/image5.jpeg"/><Relationship Id="rId6" Type="http://schemas.openxmlformats.org/officeDocument/2006/relationships/hyperlink" Target="#'Pest control programmes'!A1"/><Relationship Id="rId5" Type="http://schemas.openxmlformats.org/officeDocument/2006/relationships/image" Target="../media/image11.png"/><Relationship Id="rId4" Type="http://schemas.openxmlformats.org/officeDocument/2006/relationships/hyperlink" Target="#'Internal structures &amp; fittings'!A1"/></Relationships>
</file>

<file path=xl/drawings/_rels/drawing5.xml.rels><?xml version="1.0" encoding="UTF-8" standalone="yes"?>
<Relationships xmlns="http://schemas.openxmlformats.org/package/2006/relationships"><Relationship Id="rId8" Type="http://schemas.openxmlformats.org/officeDocument/2006/relationships/image" Target="../media/image13.jpeg"/><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hyperlink" Target="#Introduction!A1"/><Relationship Id="rId1" Type="http://schemas.openxmlformats.org/officeDocument/2006/relationships/image" Target="../media/image5.jpeg"/><Relationship Id="rId6" Type="http://schemas.openxmlformats.org/officeDocument/2006/relationships/hyperlink" Target="#'Cleaning and sanitation'!A1"/><Relationship Id="rId5" Type="http://schemas.openxmlformats.org/officeDocument/2006/relationships/image" Target="../media/image11.png"/><Relationship Id="rId4" Type="http://schemas.openxmlformats.org/officeDocument/2006/relationships/hyperlink" Target="#'Food safety systems'!A1"/></Relationships>
</file>

<file path=xl/drawings/_rels/drawing6.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hyperlink" Target="#Introduction!A1"/><Relationship Id="rId1" Type="http://schemas.openxmlformats.org/officeDocument/2006/relationships/image" Target="../media/image5.jpeg"/><Relationship Id="rId6" Type="http://schemas.openxmlformats.org/officeDocument/2006/relationships/hyperlink" Target="#'Personnel hygiene'!A1"/><Relationship Id="rId5" Type="http://schemas.openxmlformats.org/officeDocument/2006/relationships/image" Target="../media/image11.png"/><Relationship Id="rId10" Type="http://schemas.openxmlformats.org/officeDocument/2006/relationships/image" Target="../media/image16.png"/><Relationship Id="rId4" Type="http://schemas.openxmlformats.org/officeDocument/2006/relationships/hyperlink" Target="#'Pest control programmes'!A1"/><Relationship Id="rId9" Type="http://schemas.openxmlformats.org/officeDocument/2006/relationships/image" Target="../media/image15.png"/></Relationships>
</file>

<file path=xl/drawings/_rels/drawing7.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hyperlink" Target="#Introduction!A1"/><Relationship Id="rId1" Type="http://schemas.openxmlformats.org/officeDocument/2006/relationships/image" Target="../media/image5.jpeg"/><Relationship Id="rId6" Type="http://schemas.openxmlformats.org/officeDocument/2006/relationships/hyperlink" Target="#'Maintenance and transport'!A1"/><Relationship Id="rId5" Type="http://schemas.openxmlformats.org/officeDocument/2006/relationships/image" Target="../media/image11.png"/><Relationship Id="rId4" Type="http://schemas.openxmlformats.org/officeDocument/2006/relationships/hyperlink" Target="#'Cleaning and sanitation'!A1"/></Relationships>
</file>

<file path=xl/drawings/_rels/drawing8.xml.rels><?xml version="1.0" encoding="UTF-8" standalone="yes"?>
<Relationships xmlns="http://schemas.openxmlformats.org/package/2006/relationships"><Relationship Id="rId8" Type="http://schemas.openxmlformats.org/officeDocument/2006/relationships/image" Target="../media/image18.png"/><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hyperlink" Target="#Introduction!A1"/><Relationship Id="rId1" Type="http://schemas.openxmlformats.org/officeDocument/2006/relationships/image" Target="../media/image5.jpeg"/><Relationship Id="rId6" Type="http://schemas.openxmlformats.org/officeDocument/2006/relationships/hyperlink" Target="#Score!A1"/><Relationship Id="rId5" Type="http://schemas.openxmlformats.org/officeDocument/2006/relationships/image" Target="../media/image11.png"/><Relationship Id="rId4" Type="http://schemas.openxmlformats.org/officeDocument/2006/relationships/hyperlink" Target="#'Personnel hygiene'!A1"/></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hyperlink" Target="#Introduction!A1"/></Relationships>
</file>

<file path=xl/drawings/drawing1.xml><?xml version="1.0" encoding="utf-8"?>
<xdr:wsDr xmlns:xdr="http://schemas.openxmlformats.org/drawingml/2006/spreadsheetDrawing" xmlns:a="http://schemas.openxmlformats.org/drawingml/2006/main">
  <xdr:twoCellAnchor editAs="oneCell">
    <xdr:from>
      <xdr:col>13</xdr:col>
      <xdr:colOff>533400</xdr:colOff>
      <xdr:row>14</xdr:row>
      <xdr:rowOff>114300</xdr:rowOff>
    </xdr:from>
    <xdr:to>
      <xdr:col>23</xdr:col>
      <xdr:colOff>26254</xdr:colOff>
      <xdr:row>27</xdr:row>
      <xdr:rowOff>81132</xdr:rowOff>
    </xdr:to>
    <xdr:pic>
      <xdr:nvPicPr>
        <xdr:cNvPr id="3" name="Picture 2"/>
        <xdr:cNvPicPr>
          <a:picLocks noChangeAspect="1"/>
        </xdr:cNvPicPr>
      </xdr:nvPicPr>
      <xdr:blipFill>
        <a:blip xmlns:r="http://schemas.openxmlformats.org/officeDocument/2006/relationships" r:embed="rId1"/>
        <a:stretch>
          <a:fillRect/>
        </a:stretch>
      </xdr:blipFill>
      <xdr:spPr>
        <a:xfrm>
          <a:off x="8458200" y="3038475"/>
          <a:ext cx="5588854" cy="2443332"/>
        </a:xfrm>
        <a:prstGeom prst="rect">
          <a:avLst/>
        </a:prstGeom>
      </xdr:spPr>
    </xdr:pic>
    <xdr:clientData/>
  </xdr:twoCellAnchor>
  <xdr:twoCellAnchor editAs="oneCell">
    <xdr:from>
      <xdr:col>0</xdr:col>
      <xdr:colOff>219075</xdr:colOff>
      <xdr:row>0</xdr:row>
      <xdr:rowOff>66675</xdr:rowOff>
    </xdr:from>
    <xdr:to>
      <xdr:col>3</xdr:col>
      <xdr:colOff>91059</xdr:colOff>
      <xdr:row>4</xdr:row>
      <xdr:rowOff>8763</xdr:rowOff>
    </xdr:to>
    <xdr:pic>
      <xdr:nvPicPr>
        <xdr:cNvPr id="5" name="Picture 4"/>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19075" y="66675"/>
          <a:ext cx="1700784" cy="7040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0</xdr:row>
      <xdr:rowOff>361950</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0</xdr:row>
      <xdr:rowOff>361950</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0</xdr:row>
      <xdr:rowOff>361950</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1</xdr:row>
      <xdr:rowOff>19050</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0</xdr:row>
      <xdr:rowOff>361950</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1</xdr:row>
      <xdr:rowOff>0</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1</xdr:row>
      <xdr:rowOff>0</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12</xdr:row>
      <xdr:rowOff>142875</xdr:rowOff>
    </xdr:from>
    <xdr:to>
      <xdr:col>1</xdr:col>
      <xdr:colOff>409575</xdr:colOff>
      <xdr:row>13</xdr:row>
      <xdr:rowOff>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5" y="4457700"/>
          <a:ext cx="400050" cy="381000"/>
        </a:xfrm>
        <a:prstGeom prst="rect">
          <a:avLst/>
        </a:prstGeom>
      </xdr:spPr>
    </xdr:pic>
    <xdr:clientData/>
  </xdr:twoCellAnchor>
  <xdr:twoCellAnchor editAs="oneCell">
    <xdr:from>
      <xdr:col>0</xdr:col>
      <xdr:colOff>57150</xdr:colOff>
      <xdr:row>0</xdr:row>
      <xdr:rowOff>57151</xdr:rowOff>
    </xdr:from>
    <xdr:to>
      <xdr:col>0</xdr:col>
      <xdr:colOff>931470</xdr:colOff>
      <xdr:row>0</xdr:row>
      <xdr:rowOff>419101</xdr:rowOff>
    </xdr:to>
    <xdr:pic>
      <xdr:nvPicPr>
        <xdr:cNvPr id="4" name="Picture 3"/>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7150" y="57151"/>
          <a:ext cx="874320" cy="361950"/>
        </a:xfrm>
        <a:prstGeom prst="rect">
          <a:avLst/>
        </a:prstGeom>
      </xdr:spPr>
    </xdr:pic>
    <xdr:clientData/>
  </xdr:twoCellAnchor>
  <xdr:twoCellAnchor editAs="oneCell">
    <xdr:from>
      <xdr:col>3</xdr:col>
      <xdr:colOff>47626</xdr:colOff>
      <xdr:row>12</xdr:row>
      <xdr:rowOff>266700</xdr:rowOff>
    </xdr:from>
    <xdr:to>
      <xdr:col>3</xdr:col>
      <xdr:colOff>466147</xdr:colOff>
      <xdr:row>13</xdr:row>
      <xdr:rowOff>2434</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67051" y="4581525"/>
          <a:ext cx="418521" cy="259609"/>
        </a:xfrm>
        <a:prstGeom prst="rect">
          <a:avLst/>
        </a:prstGeom>
        <a:scene3d>
          <a:camera prst="orthographicFront">
            <a:rot lat="0" lon="10800000" rev="0"/>
          </a:camera>
          <a:lightRig rig="threePt" dir="t"/>
        </a:scene3d>
      </xdr:spPr>
    </xdr:pic>
    <xdr:clientData/>
  </xdr:twoCellAnchor>
  <xdr:twoCellAnchor editAs="oneCell">
    <xdr:from>
      <xdr:col>4</xdr:col>
      <xdr:colOff>9525</xdr:colOff>
      <xdr:row>12</xdr:row>
      <xdr:rowOff>323850</xdr:rowOff>
    </xdr:from>
    <xdr:to>
      <xdr:col>4</xdr:col>
      <xdr:colOff>377634</xdr:colOff>
      <xdr:row>13</xdr:row>
      <xdr:rowOff>28313</xdr:rowOff>
    </xdr:to>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00950" y="4638675"/>
          <a:ext cx="368109" cy="228338"/>
        </a:xfrm>
        <a:prstGeom prst="rect">
          <a:avLst/>
        </a:prstGeom>
      </xdr:spPr>
    </xdr:pic>
    <xdr:clientData/>
  </xdr:twoCellAnchor>
  <xdr:twoCellAnchor editAs="oneCell">
    <xdr:from>
      <xdr:col>1</xdr:col>
      <xdr:colOff>85725</xdr:colOff>
      <xdr:row>5</xdr:row>
      <xdr:rowOff>152400</xdr:rowOff>
    </xdr:from>
    <xdr:to>
      <xdr:col>1</xdr:col>
      <xdr:colOff>1152525</xdr:colOff>
      <xdr:row>8</xdr:row>
      <xdr:rowOff>104775</xdr:rowOff>
    </xdr:to>
    <xdr:pic>
      <xdr:nvPicPr>
        <xdr:cNvPr id="10" name="Picture 9"/>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057275" y="1866900"/>
          <a:ext cx="1066800" cy="106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883845</xdr:colOff>
      <xdr:row>0</xdr:row>
      <xdr:rowOff>361950</xdr:rowOff>
    </xdr:to>
    <xdr:pic>
      <xdr:nvPicPr>
        <xdr:cNvPr id="4" name="Picture 3"/>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525" y="0"/>
          <a:ext cx="874320" cy="361950"/>
        </a:xfrm>
        <a:prstGeom prst="rect">
          <a:avLst/>
        </a:prstGeom>
      </xdr:spPr>
    </xdr:pic>
    <xdr:clientData/>
  </xdr:twoCellAnchor>
  <xdr:twoCellAnchor editAs="oneCell">
    <xdr:from>
      <xdr:col>1</xdr:col>
      <xdr:colOff>19050</xdr:colOff>
      <xdr:row>11</xdr:row>
      <xdr:rowOff>341992</xdr:rowOff>
    </xdr:from>
    <xdr:to>
      <xdr:col>1</xdr:col>
      <xdr:colOff>400050</xdr:colOff>
      <xdr:row>12</xdr:row>
      <xdr:rowOff>333374</xdr:rowOff>
    </xdr:to>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3925" y="5790292"/>
          <a:ext cx="381000" cy="362857"/>
        </a:xfrm>
        <a:prstGeom prst="rect">
          <a:avLst/>
        </a:prstGeom>
      </xdr:spPr>
    </xdr:pic>
    <xdr:clientData/>
  </xdr:twoCellAnchor>
  <xdr:twoCellAnchor editAs="oneCell">
    <xdr:from>
      <xdr:col>3</xdr:col>
      <xdr:colOff>9525</xdr:colOff>
      <xdr:row>12</xdr:row>
      <xdr:rowOff>133350</xdr:rowOff>
    </xdr:from>
    <xdr:to>
      <xdr:col>3</xdr:col>
      <xdr:colOff>428046</xdr:colOff>
      <xdr:row>13</xdr:row>
      <xdr:rowOff>31009</xdr:rowOff>
    </xdr:to>
    <xdr:pic>
      <xdr:nvPicPr>
        <xdr:cNvPr id="7" name="Picture 6">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62275" y="5953125"/>
          <a:ext cx="418521" cy="259609"/>
        </a:xfrm>
        <a:prstGeom prst="rect">
          <a:avLst/>
        </a:prstGeom>
        <a:scene3d>
          <a:camera prst="orthographicFront">
            <a:rot lat="0" lon="10800000" rev="0"/>
          </a:camera>
          <a:lightRig rig="threePt" dir="t"/>
        </a:scene3d>
      </xdr:spPr>
    </xdr:pic>
    <xdr:clientData/>
  </xdr:twoCellAnchor>
  <xdr:twoCellAnchor editAs="oneCell">
    <xdr:from>
      <xdr:col>4</xdr:col>
      <xdr:colOff>0</xdr:colOff>
      <xdr:row>12</xdr:row>
      <xdr:rowOff>152400</xdr:rowOff>
    </xdr:from>
    <xdr:to>
      <xdr:col>4</xdr:col>
      <xdr:colOff>368109</xdr:colOff>
      <xdr:row>13</xdr:row>
      <xdr:rowOff>18788</xdr:rowOff>
    </xdr:to>
    <xdr:pic>
      <xdr:nvPicPr>
        <xdr:cNvPr id="8" name="Picture 7">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962900" y="5972175"/>
          <a:ext cx="368109" cy="228338"/>
        </a:xfrm>
        <a:prstGeom prst="rect">
          <a:avLst/>
        </a:prstGeom>
      </xdr:spPr>
    </xdr:pic>
    <xdr:clientData/>
  </xdr:twoCellAnchor>
  <xdr:twoCellAnchor editAs="oneCell">
    <xdr:from>
      <xdr:col>0</xdr:col>
      <xdr:colOff>866775</xdr:colOff>
      <xdr:row>5</xdr:row>
      <xdr:rowOff>371474</xdr:rowOff>
    </xdr:from>
    <xdr:to>
      <xdr:col>1</xdr:col>
      <xdr:colOff>1704975</xdr:colOff>
      <xdr:row>7</xdr:row>
      <xdr:rowOff>495299</xdr:rowOff>
    </xdr:to>
    <xdr:pic>
      <xdr:nvPicPr>
        <xdr:cNvPr id="9" name="Picture 8"/>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66775" y="2114549"/>
          <a:ext cx="1743075" cy="1743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0</xdr:row>
      <xdr:rowOff>361950</xdr:rowOff>
    </xdr:to>
    <xdr:pic>
      <xdr:nvPicPr>
        <xdr:cNvPr id="4" name="Picture 3"/>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twoCellAnchor editAs="oneCell">
    <xdr:from>
      <xdr:col>1</xdr:col>
      <xdr:colOff>0</xdr:colOff>
      <xdr:row>17</xdr:row>
      <xdr:rowOff>0</xdr:rowOff>
    </xdr:from>
    <xdr:to>
      <xdr:col>1</xdr:col>
      <xdr:colOff>400050</xdr:colOff>
      <xdr:row>18</xdr:row>
      <xdr:rowOff>95250</xdr:rowOff>
    </xdr:to>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2975" y="7239000"/>
          <a:ext cx="400050" cy="381000"/>
        </a:xfrm>
        <a:prstGeom prst="rect">
          <a:avLst/>
        </a:prstGeom>
      </xdr:spPr>
    </xdr:pic>
    <xdr:clientData/>
  </xdr:twoCellAnchor>
  <xdr:twoCellAnchor editAs="oneCell">
    <xdr:from>
      <xdr:col>3</xdr:col>
      <xdr:colOff>36318</xdr:colOff>
      <xdr:row>17</xdr:row>
      <xdr:rowOff>89203</xdr:rowOff>
    </xdr:from>
    <xdr:to>
      <xdr:col>3</xdr:col>
      <xdr:colOff>382203</xdr:colOff>
      <xdr:row>18</xdr:row>
      <xdr:rowOff>18006</xdr:rowOff>
    </xdr:to>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27168" y="7328203"/>
          <a:ext cx="345885" cy="214553"/>
        </a:xfrm>
        <a:prstGeom prst="rect">
          <a:avLst/>
        </a:prstGeom>
        <a:scene3d>
          <a:camera prst="orthographicFront">
            <a:rot lat="0" lon="10800000" rev="0"/>
          </a:camera>
          <a:lightRig rig="threePt" dir="t"/>
        </a:scene3d>
      </xdr:spPr>
    </xdr:pic>
    <xdr:clientData/>
  </xdr:twoCellAnchor>
  <xdr:twoCellAnchor editAs="oneCell">
    <xdr:from>
      <xdr:col>3</xdr:col>
      <xdr:colOff>4667249</xdr:colOff>
      <xdr:row>17</xdr:row>
      <xdr:rowOff>76200</xdr:rowOff>
    </xdr:from>
    <xdr:to>
      <xdr:col>4</xdr:col>
      <xdr:colOff>358584</xdr:colOff>
      <xdr:row>18</xdr:row>
      <xdr:rowOff>18788</xdr:rowOff>
    </xdr:to>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099" y="7315200"/>
          <a:ext cx="368110" cy="228338"/>
        </a:xfrm>
        <a:prstGeom prst="rect">
          <a:avLst/>
        </a:prstGeom>
      </xdr:spPr>
    </xdr:pic>
    <xdr:clientData/>
  </xdr:twoCellAnchor>
  <xdr:twoCellAnchor editAs="oneCell">
    <xdr:from>
      <xdr:col>1</xdr:col>
      <xdr:colOff>247650</xdr:colOff>
      <xdr:row>7</xdr:row>
      <xdr:rowOff>409575</xdr:rowOff>
    </xdr:from>
    <xdr:to>
      <xdr:col>1</xdr:col>
      <xdr:colOff>1543050</xdr:colOff>
      <xdr:row>10</xdr:row>
      <xdr:rowOff>0</xdr:rowOff>
    </xdr:to>
    <xdr:pic>
      <xdr:nvPicPr>
        <xdr:cNvPr id="8" name="Picture 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625" y="3314700"/>
          <a:ext cx="1295400" cy="11049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102795</xdr:colOff>
      <xdr:row>0</xdr:row>
      <xdr:rowOff>361950</xdr:rowOff>
    </xdr:to>
    <xdr:pic>
      <xdr:nvPicPr>
        <xdr:cNvPr id="4" name="Picture 3"/>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twoCellAnchor editAs="oneCell">
    <xdr:from>
      <xdr:col>1</xdr:col>
      <xdr:colOff>0</xdr:colOff>
      <xdr:row>11</xdr:row>
      <xdr:rowOff>0</xdr:rowOff>
    </xdr:from>
    <xdr:to>
      <xdr:col>1</xdr:col>
      <xdr:colOff>400050</xdr:colOff>
      <xdr:row>12</xdr:row>
      <xdr:rowOff>66675</xdr:rowOff>
    </xdr:to>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1525" y="4562475"/>
          <a:ext cx="400050" cy="381000"/>
        </a:xfrm>
        <a:prstGeom prst="rect">
          <a:avLst/>
        </a:prstGeom>
      </xdr:spPr>
    </xdr:pic>
    <xdr:clientData/>
  </xdr:twoCellAnchor>
  <xdr:twoCellAnchor editAs="oneCell">
    <xdr:from>
      <xdr:col>3</xdr:col>
      <xdr:colOff>0</xdr:colOff>
      <xdr:row>11</xdr:row>
      <xdr:rowOff>85725</xdr:rowOff>
    </xdr:from>
    <xdr:to>
      <xdr:col>3</xdr:col>
      <xdr:colOff>345885</xdr:colOff>
      <xdr:row>11</xdr:row>
      <xdr:rowOff>300278</xdr:rowOff>
    </xdr:to>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19400" y="4648200"/>
          <a:ext cx="345885" cy="214553"/>
        </a:xfrm>
        <a:prstGeom prst="rect">
          <a:avLst/>
        </a:prstGeom>
        <a:scene3d>
          <a:camera prst="orthographicFront">
            <a:rot lat="0" lon="10800000" rev="0"/>
          </a:camera>
          <a:lightRig rig="threePt" dir="t"/>
        </a:scene3d>
      </xdr:spPr>
    </xdr:pic>
    <xdr:clientData/>
  </xdr:twoCellAnchor>
  <xdr:twoCellAnchor editAs="oneCell">
    <xdr:from>
      <xdr:col>3</xdr:col>
      <xdr:colOff>5295899</xdr:colOff>
      <xdr:row>11</xdr:row>
      <xdr:rowOff>66675</xdr:rowOff>
    </xdr:from>
    <xdr:to>
      <xdr:col>4</xdr:col>
      <xdr:colOff>368109</xdr:colOff>
      <xdr:row>11</xdr:row>
      <xdr:rowOff>295013</xdr:rowOff>
    </xdr:to>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15299" y="4629150"/>
          <a:ext cx="368110" cy="228338"/>
        </a:xfrm>
        <a:prstGeom prst="rect">
          <a:avLst/>
        </a:prstGeom>
      </xdr:spPr>
    </xdr:pic>
    <xdr:clientData/>
  </xdr:twoCellAnchor>
  <xdr:twoCellAnchor editAs="oneCell">
    <xdr:from>
      <xdr:col>1</xdr:col>
      <xdr:colOff>133350</xdr:colOff>
      <xdr:row>5</xdr:row>
      <xdr:rowOff>409575</xdr:rowOff>
    </xdr:from>
    <xdr:to>
      <xdr:col>1</xdr:col>
      <xdr:colOff>788670</xdr:colOff>
      <xdr:row>7</xdr:row>
      <xdr:rowOff>103251</xdr:rowOff>
    </xdr:to>
    <xdr:pic>
      <xdr:nvPicPr>
        <xdr:cNvPr id="8" name="Picture 7"/>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04875" y="2114550"/>
          <a:ext cx="655320" cy="6461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1</xdr:row>
      <xdr:rowOff>0</xdr:rowOff>
    </xdr:to>
    <xdr:pic>
      <xdr:nvPicPr>
        <xdr:cNvPr id="4" name="Picture 3"/>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twoCellAnchor editAs="oneCell">
    <xdr:from>
      <xdr:col>1</xdr:col>
      <xdr:colOff>0</xdr:colOff>
      <xdr:row>13</xdr:row>
      <xdr:rowOff>0</xdr:rowOff>
    </xdr:from>
    <xdr:to>
      <xdr:col>1</xdr:col>
      <xdr:colOff>400050</xdr:colOff>
      <xdr:row>14</xdr:row>
      <xdr:rowOff>38100</xdr:rowOff>
    </xdr:to>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5350" y="5238750"/>
          <a:ext cx="400050" cy="381000"/>
        </a:xfrm>
        <a:prstGeom prst="rect">
          <a:avLst/>
        </a:prstGeom>
      </xdr:spPr>
    </xdr:pic>
    <xdr:clientData/>
  </xdr:twoCellAnchor>
  <xdr:twoCellAnchor editAs="oneCell">
    <xdr:from>
      <xdr:col>3</xdr:col>
      <xdr:colOff>76200</xdr:colOff>
      <xdr:row>13</xdr:row>
      <xdr:rowOff>104775</xdr:rowOff>
    </xdr:from>
    <xdr:to>
      <xdr:col>3</xdr:col>
      <xdr:colOff>422085</xdr:colOff>
      <xdr:row>13</xdr:row>
      <xdr:rowOff>319328</xdr:rowOff>
    </xdr:to>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19425" y="5343525"/>
          <a:ext cx="345885" cy="214553"/>
        </a:xfrm>
        <a:prstGeom prst="rect">
          <a:avLst/>
        </a:prstGeom>
        <a:scene3d>
          <a:camera prst="orthographicFront">
            <a:rot lat="0" lon="10800000" rev="0"/>
          </a:camera>
          <a:lightRig rig="threePt" dir="t"/>
        </a:scene3d>
      </xdr:spPr>
    </xdr:pic>
    <xdr:clientData/>
  </xdr:twoCellAnchor>
  <xdr:twoCellAnchor editAs="oneCell">
    <xdr:from>
      <xdr:col>4</xdr:col>
      <xdr:colOff>0</xdr:colOff>
      <xdr:row>13</xdr:row>
      <xdr:rowOff>114300</xdr:rowOff>
    </xdr:from>
    <xdr:to>
      <xdr:col>4</xdr:col>
      <xdr:colOff>368109</xdr:colOff>
      <xdr:row>13</xdr:row>
      <xdr:rowOff>342638</xdr:rowOff>
    </xdr:to>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724900" y="5353050"/>
          <a:ext cx="368109" cy="228338"/>
        </a:xfrm>
        <a:prstGeom prst="rect">
          <a:avLst/>
        </a:prstGeom>
      </xdr:spPr>
    </xdr:pic>
    <xdr:clientData/>
  </xdr:twoCellAnchor>
  <xdr:twoCellAnchor>
    <xdr:from>
      <xdr:col>1</xdr:col>
      <xdr:colOff>0</xdr:colOff>
      <xdr:row>5</xdr:row>
      <xdr:rowOff>219075</xdr:rowOff>
    </xdr:from>
    <xdr:to>
      <xdr:col>1</xdr:col>
      <xdr:colOff>1685916</xdr:colOff>
      <xdr:row>8</xdr:row>
      <xdr:rowOff>195725</xdr:rowOff>
    </xdr:to>
    <xdr:grpSp>
      <xdr:nvGrpSpPr>
        <xdr:cNvPr id="12" name="Group 11"/>
        <xdr:cNvGrpSpPr/>
      </xdr:nvGrpSpPr>
      <xdr:grpSpPr>
        <a:xfrm>
          <a:off x="895350" y="1828800"/>
          <a:ext cx="1685916" cy="1319675"/>
          <a:chOff x="755576" y="1905089"/>
          <a:chExt cx="1685916" cy="1319675"/>
        </a:xfrm>
      </xdr:grpSpPr>
      <xdr:pic>
        <xdr:nvPicPr>
          <xdr:cNvPr id="13" name="Picture 12"/>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5576" y="2485206"/>
            <a:ext cx="525710" cy="7395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pic>
        <xdr:nvPicPr>
          <xdr:cNvPr id="14" name="Picture 13"/>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8431" y="2165498"/>
            <a:ext cx="339403" cy="51279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pic>
        <xdr:nvPicPr>
          <xdr:cNvPr id="15" name="Picture 14"/>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188132" y="1905089"/>
            <a:ext cx="1253360" cy="1319675"/>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0</xdr:row>
      <xdr:rowOff>361950</xdr:rowOff>
    </xdr:to>
    <xdr:pic>
      <xdr:nvPicPr>
        <xdr:cNvPr id="4" name="Picture 3"/>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twoCellAnchor editAs="oneCell">
    <xdr:from>
      <xdr:col>1</xdr:col>
      <xdr:colOff>0</xdr:colOff>
      <xdr:row>13</xdr:row>
      <xdr:rowOff>0</xdr:rowOff>
    </xdr:from>
    <xdr:to>
      <xdr:col>1</xdr:col>
      <xdr:colOff>400050</xdr:colOff>
      <xdr:row>13</xdr:row>
      <xdr:rowOff>381000</xdr:rowOff>
    </xdr:to>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825" y="5419725"/>
          <a:ext cx="400050" cy="381000"/>
        </a:xfrm>
        <a:prstGeom prst="rect">
          <a:avLst/>
        </a:prstGeom>
      </xdr:spPr>
    </xdr:pic>
    <xdr:clientData/>
  </xdr:twoCellAnchor>
  <xdr:twoCellAnchor editAs="oneCell">
    <xdr:from>
      <xdr:col>3</xdr:col>
      <xdr:colOff>57150</xdr:colOff>
      <xdr:row>13</xdr:row>
      <xdr:rowOff>180975</xdr:rowOff>
    </xdr:from>
    <xdr:to>
      <xdr:col>3</xdr:col>
      <xdr:colOff>403035</xdr:colOff>
      <xdr:row>13</xdr:row>
      <xdr:rowOff>395528</xdr:rowOff>
    </xdr:to>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90850" y="5600700"/>
          <a:ext cx="345885" cy="214553"/>
        </a:xfrm>
        <a:prstGeom prst="rect">
          <a:avLst/>
        </a:prstGeom>
        <a:scene3d>
          <a:camera prst="orthographicFront">
            <a:rot lat="0" lon="10800000" rev="0"/>
          </a:camera>
          <a:lightRig rig="threePt" dir="t"/>
        </a:scene3d>
      </xdr:spPr>
    </xdr:pic>
    <xdr:clientData/>
  </xdr:twoCellAnchor>
  <xdr:twoCellAnchor editAs="oneCell">
    <xdr:from>
      <xdr:col>3</xdr:col>
      <xdr:colOff>4676774</xdr:colOff>
      <xdr:row>13</xdr:row>
      <xdr:rowOff>161925</xdr:rowOff>
    </xdr:from>
    <xdr:to>
      <xdr:col>4</xdr:col>
      <xdr:colOff>368109</xdr:colOff>
      <xdr:row>13</xdr:row>
      <xdr:rowOff>390263</xdr:rowOff>
    </xdr:to>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10474" y="5581650"/>
          <a:ext cx="368110" cy="228338"/>
        </a:xfrm>
        <a:prstGeom prst="rect">
          <a:avLst/>
        </a:prstGeom>
      </xdr:spPr>
    </xdr:pic>
    <xdr:clientData/>
  </xdr:twoCellAnchor>
  <xdr:twoCellAnchor editAs="oneCell">
    <xdr:from>
      <xdr:col>1</xdr:col>
      <xdr:colOff>57150</xdr:colOff>
      <xdr:row>7</xdr:row>
      <xdr:rowOff>38099</xdr:rowOff>
    </xdr:from>
    <xdr:to>
      <xdr:col>1</xdr:col>
      <xdr:colOff>1099674</xdr:colOff>
      <xdr:row>8</xdr:row>
      <xdr:rowOff>381304</xdr:rowOff>
    </xdr:to>
    <xdr:pic>
      <xdr:nvPicPr>
        <xdr:cNvPr id="8" name="Picture 7"/>
        <xdr:cNvPicPr>
          <a:picLocks noChangeAspect="1"/>
        </xdr:cNvPicPr>
      </xdr:nvPicPr>
      <xdr:blipFill>
        <a:blip xmlns:r="http://schemas.openxmlformats.org/officeDocument/2006/relationships" r:embed="rId8" cstate="print">
          <a:clrChange>
            <a:clrFrom>
              <a:srgbClr val="31C8CF"/>
            </a:clrFrom>
            <a:clrTo>
              <a:srgbClr val="31C8CF">
                <a:alpha val="0"/>
              </a:srgbClr>
            </a:clrTo>
          </a:clrChange>
          <a:extLst>
            <a:ext uri="{28A0092B-C50C-407E-A947-70E740481C1C}">
              <a14:useLocalDpi xmlns:a14="http://schemas.microsoft.com/office/drawing/2010/main" val="0"/>
            </a:ext>
          </a:extLst>
        </a:blip>
        <a:stretch>
          <a:fillRect/>
        </a:stretch>
      </xdr:blipFill>
      <xdr:spPr>
        <a:xfrm>
          <a:off x="942975" y="2343149"/>
          <a:ext cx="1042524" cy="9147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874320</xdr:colOff>
      <xdr:row>1</xdr:row>
      <xdr:rowOff>38100</xdr:rowOff>
    </xdr:to>
    <xdr:pic>
      <xdr:nvPicPr>
        <xdr:cNvPr id="4" name="Picture 3"/>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twoCellAnchor editAs="oneCell">
    <xdr:from>
      <xdr:col>1</xdr:col>
      <xdr:colOff>0</xdr:colOff>
      <xdr:row>12</xdr:row>
      <xdr:rowOff>0</xdr:rowOff>
    </xdr:from>
    <xdr:to>
      <xdr:col>1</xdr:col>
      <xdr:colOff>400050</xdr:colOff>
      <xdr:row>13</xdr:row>
      <xdr:rowOff>9525</xdr:rowOff>
    </xdr:to>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3925" y="4686300"/>
          <a:ext cx="400050" cy="381000"/>
        </a:xfrm>
        <a:prstGeom prst="rect">
          <a:avLst/>
        </a:prstGeom>
      </xdr:spPr>
    </xdr:pic>
    <xdr:clientData/>
  </xdr:twoCellAnchor>
  <xdr:twoCellAnchor editAs="oneCell">
    <xdr:from>
      <xdr:col>3</xdr:col>
      <xdr:colOff>95250</xdr:colOff>
      <xdr:row>12</xdr:row>
      <xdr:rowOff>133350</xdr:rowOff>
    </xdr:from>
    <xdr:to>
      <xdr:col>3</xdr:col>
      <xdr:colOff>441135</xdr:colOff>
      <xdr:row>12</xdr:row>
      <xdr:rowOff>347903</xdr:rowOff>
    </xdr:to>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67050" y="4819650"/>
          <a:ext cx="345885" cy="214553"/>
        </a:xfrm>
        <a:prstGeom prst="rect">
          <a:avLst/>
        </a:prstGeom>
        <a:scene3d>
          <a:camera prst="orthographicFront">
            <a:rot lat="0" lon="10800000" rev="0"/>
          </a:camera>
          <a:lightRig rig="threePt" dir="t"/>
        </a:scene3d>
      </xdr:spPr>
    </xdr:pic>
    <xdr:clientData/>
  </xdr:twoCellAnchor>
  <xdr:twoCellAnchor editAs="oneCell">
    <xdr:from>
      <xdr:col>4</xdr:col>
      <xdr:colOff>0</xdr:colOff>
      <xdr:row>12</xdr:row>
      <xdr:rowOff>123825</xdr:rowOff>
    </xdr:from>
    <xdr:to>
      <xdr:col>4</xdr:col>
      <xdr:colOff>368109</xdr:colOff>
      <xdr:row>12</xdr:row>
      <xdr:rowOff>352163</xdr:rowOff>
    </xdr:to>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48575" y="4810125"/>
          <a:ext cx="368109" cy="228338"/>
        </a:xfrm>
        <a:prstGeom prst="rect">
          <a:avLst/>
        </a:prstGeom>
      </xdr:spPr>
    </xdr:pic>
    <xdr:clientData/>
  </xdr:twoCellAnchor>
  <xdr:twoCellAnchor editAs="oneCell">
    <xdr:from>
      <xdr:col>1</xdr:col>
      <xdr:colOff>104775</xdr:colOff>
      <xdr:row>5</xdr:row>
      <xdr:rowOff>238125</xdr:rowOff>
    </xdr:from>
    <xdr:to>
      <xdr:col>1</xdr:col>
      <xdr:colOff>983921</xdr:colOff>
      <xdr:row>7</xdr:row>
      <xdr:rowOff>79046</xdr:rowOff>
    </xdr:to>
    <xdr:pic>
      <xdr:nvPicPr>
        <xdr:cNvPr id="2" name="Picture 1"/>
        <xdr:cNvPicPr>
          <a:picLocks noChangeAspect="1"/>
        </xdr:cNvPicPr>
      </xdr:nvPicPr>
      <xdr:blipFill>
        <a:blip xmlns:r="http://schemas.openxmlformats.org/officeDocument/2006/relationships" r:embed="rId8"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028700" y="1762125"/>
          <a:ext cx="879146" cy="8791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542924</xdr:colOff>
      <xdr:row>15</xdr:row>
      <xdr:rowOff>104776</xdr:rowOff>
    </xdr:from>
    <xdr:to>
      <xdr:col>16</xdr:col>
      <xdr:colOff>200025</xdr:colOff>
      <xdr:row>37</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514350</xdr:colOff>
      <xdr:row>3</xdr:row>
      <xdr:rowOff>171450</xdr:rowOff>
    </xdr:from>
    <xdr:to>
      <xdr:col>21</xdr:col>
      <xdr:colOff>352425</xdr:colOff>
      <xdr:row>12</xdr:row>
      <xdr:rowOff>533400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874320</xdr:colOff>
      <xdr:row>0</xdr:row>
      <xdr:rowOff>361950</xdr:rowOff>
    </xdr:to>
    <xdr:pic>
      <xdr:nvPicPr>
        <xdr:cNvPr id="5" name="Picture 4"/>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874320" cy="361950"/>
        </a:xfrm>
        <a:prstGeom prst="rect">
          <a:avLst/>
        </a:prstGeom>
      </xdr:spPr>
    </xdr:pic>
    <xdr:clientData/>
  </xdr:twoCellAnchor>
  <xdr:twoCellAnchor editAs="oneCell">
    <xdr:from>
      <xdr:col>1</xdr:col>
      <xdr:colOff>571500</xdr:colOff>
      <xdr:row>12</xdr:row>
      <xdr:rowOff>142875</xdr:rowOff>
    </xdr:from>
    <xdr:to>
      <xdr:col>2</xdr:col>
      <xdr:colOff>361950</xdr:colOff>
      <xdr:row>12</xdr:row>
      <xdr:rowOff>523875</xdr:rowOff>
    </xdr:to>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47800" y="3124200"/>
          <a:ext cx="400050" cy="381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33"/>
  <sheetViews>
    <sheetView tabSelected="1" workbookViewId="0"/>
  </sheetViews>
  <sheetFormatPr defaultRowHeight="15" x14ac:dyDescent="0.25"/>
  <cols>
    <col min="1" max="16384" width="9.140625" style="47"/>
  </cols>
  <sheetData>
    <row r="9" spans="1:3" ht="18.75" x14ac:dyDescent="0.25">
      <c r="C9" s="152" t="s">
        <v>65</v>
      </c>
    </row>
    <row r="10" spans="1:3" ht="31.5" customHeight="1" x14ac:dyDescent="0.35">
      <c r="C10" s="153" t="s">
        <v>64</v>
      </c>
    </row>
    <row r="12" spans="1:3" x14ac:dyDescent="0.25">
      <c r="C12" s="47" t="s">
        <v>63</v>
      </c>
    </row>
    <row r="14" spans="1:3" x14ac:dyDescent="0.25">
      <c r="C14" s="47" t="s">
        <v>244</v>
      </c>
    </row>
    <row r="16" spans="1:3" x14ac:dyDescent="0.25">
      <c r="A16" s="154"/>
      <c r="B16" s="154"/>
      <c r="C16" s="155" t="s">
        <v>75</v>
      </c>
    </row>
    <row r="17" spans="2:7" x14ac:dyDescent="0.25">
      <c r="B17" s="47">
        <v>1</v>
      </c>
      <c r="C17" s="154" t="s">
        <v>236</v>
      </c>
    </row>
    <row r="18" spans="2:7" x14ac:dyDescent="0.25">
      <c r="B18" s="47">
        <v>2</v>
      </c>
      <c r="C18" s="154" t="s">
        <v>76</v>
      </c>
    </row>
    <row r="19" spans="2:7" x14ac:dyDescent="0.25">
      <c r="B19" s="47">
        <v>3</v>
      </c>
      <c r="C19" s="154" t="s">
        <v>73</v>
      </c>
    </row>
    <row r="20" spans="2:7" x14ac:dyDescent="0.25">
      <c r="B20" s="47">
        <v>4</v>
      </c>
      <c r="C20" s="154" t="s">
        <v>74</v>
      </c>
    </row>
    <row r="21" spans="2:7" x14ac:dyDescent="0.25">
      <c r="B21" s="47">
        <v>5</v>
      </c>
      <c r="C21" s="47" t="s">
        <v>235</v>
      </c>
    </row>
    <row r="22" spans="2:7" x14ac:dyDescent="0.25">
      <c r="B22" s="47">
        <v>6</v>
      </c>
      <c r="C22" s="47" t="s">
        <v>237</v>
      </c>
    </row>
    <row r="24" spans="2:7" x14ac:dyDescent="0.25">
      <c r="C24" s="47" t="s">
        <v>66</v>
      </c>
    </row>
    <row r="25" spans="2:7" x14ac:dyDescent="0.25">
      <c r="C25" s="52">
        <v>1</v>
      </c>
      <c r="D25" s="156" t="s">
        <v>67</v>
      </c>
      <c r="E25" s="156"/>
      <c r="F25" s="156"/>
      <c r="G25" s="156"/>
    </row>
    <row r="26" spans="2:7" x14ac:dyDescent="0.25">
      <c r="C26" s="52">
        <v>2</v>
      </c>
      <c r="D26" s="156" t="s">
        <v>44</v>
      </c>
      <c r="E26" s="156"/>
      <c r="F26" s="156"/>
    </row>
    <row r="27" spans="2:7" x14ac:dyDescent="0.25">
      <c r="C27" s="52">
        <v>3</v>
      </c>
      <c r="D27" s="156" t="s">
        <v>68</v>
      </c>
      <c r="E27" s="156"/>
    </row>
    <row r="28" spans="2:7" x14ac:dyDescent="0.25">
      <c r="C28" s="52">
        <v>4</v>
      </c>
      <c r="D28" s="156" t="s">
        <v>49</v>
      </c>
      <c r="E28" s="156"/>
      <c r="F28" s="156"/>
    </row>
    <row r="29" spans="2:7" x14ac:dyDescent="0.25">
      <c r="C29" s="52">
        <v>5</v>
      </c>
      <c r="D29" s="156" t="s">
        <v>72</v>
      </c>
      <c r="E29" s="156"/>
      <c r="F29" s="156"/>
      <c r="G29" s="156"/>
    </row>
    <row r="30" spans="2:7" x14ac:dyDescent="0.25">
      <c r="C30" s="52">
        <v>6</v>
      </c>
      <c r="D30" s="156" t="s">
        <v>69</v>
      </c>
      <c r="E30" s="156"/>
    </row>
    <row r="31" spans="2:7" x14ac:dyDescent="0.25">
      <c r="C31" s="52">
        <v>7</v>
      </c>
      <c r="D31" s="156" t="s">
        <v>71</v>
      </c>
      <c r="E31" s="156"/>
      <c r="F31" s="156"/>
    </row>
    <row r="33" spans="3:4" ht="18.75" x14ac:dyDescent="0.3">
      <c r="C33" s="157" t="s">
        <v>243</v>
      </c>
      <c r="D33" s="157" t="s">
        <v>238</v>
      </c>
    </row>
  </sheetData>
  <sheetProtection sheet="1" objects="1" scenarios="1"/>
  <hyperlinks>
    <hyperlink ref="D25" location="'Establishment design &amp; facility'!A1" display="Establishment design and facility"/>
    <hyperlink ref="D26" location="'Internal structures &amp; fittings'!A1" display="Internal structures and fittings"/>
    <hyperlink ref="D27" location="'Food safety systems'!A1" display="Food safety systems"/>
    <hyperlink ref="D28" location="'Pest control programmes'!A1" display="Pest control programme "/>
    <hyperlink ref="D29" location="'Cleaning and sanitation'!A1" display="Cleaning and sanitation programme"/>
    <hyperlink ref="D30" location="'Personnel hygiene'!A1" display="Personnel hygiene"/>
    <hyperlink ref="D31" location="'Maintenance and transport'!A1" display="Maintenance and transport"/>
    <hyperlink ref="D25:G25" location="'Establishment design &amp; facility'!A1" display="Establishment design and facility"/>
    <hyperlink ref="D26:F26" location="'Internal structures &amp; fittings'!A1" display="Internal structures and fittings"/>
    <hyperlink ref="D27:E27" location="'Food safety systems'!A1" display="Food safety systems"/>
    <hyperlink ref="D28:F28" location="'Pest control programmes'!A1" display="Pest control programme "/>
    <hyperlink ref="D29:G29" location="'Cleaning and sanitation'!A1" display="Cleaning and sanitation programme"/>
    <hyperlink ref="D30:E30" location="'Personnel hygiene'!A1" display="Personnel hygiene"/>
    <hyperlink ref="D31:F31" location="'Maintenance and transport'!A1" display="Maintenance and transport"/>
    <hyperlink ref="D33" location="Score!A1" display="Scor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36"/>
  <sheetViews>
    <sheetView workbookViewId="0">
      <selection activeCell="A4" sqref="A4"/>
    </sheetView>
  </sheetViews>
  <sheetFormatPr defaultRowHeight="15" x14ac:dyDescent="0.25"/>
  <cols>
    <col min="1" max="1" width="14" style="3" customWidth="1"/>
    <col min="2" max="16384" width="9.140625" style="3"/>
  </cols>
  <sheetData>
    <row r="1" spans="2:25" ht="32.25" customHeight="1" x14ac:dyDescent="0.25"/>
    <row r="2" spans="2:25" x14ac:dyDescent="0.25">
      <c r="B2" s="95" t="s">
        <v>246</v>
      </c>
      <c r="C2" s="62"/>
      <c r="D2" s="62"/>
      <c r="E2" s="62"/>
      <c r="F2" s="62"/>
      <c r="G2" s="62"/>
      <c r="H2" s="62"/>
      <c r="I2" s="62"/>
      <c r="J2" s="62"/>
      <c r="K2" s="62"/>
      <c r="L2" s="62"/>
      <c r="M2" s="62"/>
      <c r="N2" s="62"/>
      <c r="O2" s="62"/>
      <c r="P2" s="62"/>
      <c r="Q2" s="62"/>
      <c r="R2" s="62"/>
      <c r="S2" s="62"/>
      <c r="T2" s="62"/>
      <c r="U2" s="62"/>
      <c r="V2" s="62"/>
      <c r="W2" s="62"/>
      <c r="X2" s="62"/>
      <c r="Y2" s="62"/>
    </row>
    <row r="3" spans="2:25" x14ac:dyDescent="0.25">
      <c r="B3" s="95" t="s">
        <v>86</v>
      </c>
      <c r="C3" s="62"/>
      <c r="D3" s="62"/>
      <c r="E3" s="62"/>
      <c r="F3" s="62"/>
      <c r="G3" s="62"/>
      <c r="H3" s="62"/>
      <c r="I3" s="62"/>
      <c r="J3" s="62"/>
      <c r="K3" s="62"/>
      <c r="L3" s="62"/>
      <c r="M3" s="62"/>
      <c r="N3" s="62"/>
      <c r="O3" s="62"/>
      <c r="P3" s="62"/>
      <c r="Q3" s="62"/>
      <c r="R3" s="62"/>
      <c r="S3" s="62"/>
      <c r="T3" s="62"/>
      <c r="U3" s="62"/>
      <c r="V3" s="62"/>
      <c r="W3" s="62"/>
      <c r="X3" s="62"/>
      <c r="Y3" s="62"/>
    </row>
    <row r="4" spans="2:25" x14ac:dyDescent="0.25">
      <c r="B4" s="95" t="s">
        <v>87</v>
      </c>
      <c r="C4" s="62"/>
      <c r="D4" s="62"/>
      <c r="E4" s="62"/>
      <c r="F4" s="62"/>
      <c r="G4" s="62"/>
      <c r="H4" s="62"/>
      <c r="I4" s="62"/>
      <c r="J4" s="62"/>
      <c r="K4" s="62"/>
      <c r="L4" s="62"/>
      <c r="M4" s="62"/>
      <c r="N4" s="62"/>
      <c r="O4" s="62"/>
      <c r="P4" s="62"/>
      <c r="Q4" s="62"/>
      <c r="R4" s="62"/>
      <c r="S4" s="62"/>
      <c r="T4" s="62"/>
      <c r="U4" s="62"/>
      <c r="V4" s="62"/>
      <c r="W4" s="62"/>
      <c r="X4" s="62"/>
      <c r="Y4" s="62"/>
    </row>
    <row r="5" spans="2:25" x14ac:dyDescent="0.25">
      <c r="B5" s="96" t="s">
        <v>167</v>
      </c>
      <c r="C5" s="62"/>
      <c r="D5" s="62"/>
      <c r="E5" s="62"/>
      <c r="F5" s="62"/>
      <c r="G5" s="62"/>
      <c r="H5" s="62"/>
      <c r="I5" s="62"/>
      <c r="J5" s="62"/>
      <c r="K5" s="62"/>
      <c r="L5" s="62"/>
      <c r="M5" s="62"/>
      <c r="N5" s="62"/>
      <c r="O5" s="62"/>
      <c r="P5" s="62"/>
      <c r="Q5" s="62"/>
      <c r="R5" s="62"/>
      <c r="S5" s="62"/>
      <c r="T5" s="62"/>
      <c r="U5" s="62"/>
      <c r="V5" s="62"/>
      <c r="W5" s="62"/>
      <c r="X5" s="62"/>
      <c r="Y5" s="62"/>
    </row>
    <row r="6" spans="2:25" x14ac:dyDescent="0.25">
      <c r="B6" s="96" t="s">
        <v>168</v>
      </c>
      <c r="C6" s="62"/>
      <c r="D6" s="62"/>
      <c r="E6" s="62"/>
      <c r="F6" s="62"/>
      <c r="G6" s="62"/>
      <c r="H6" s="62"/>
      <c r="I6" s="62"/>
      <c r="J6" s="62"/>
      <c r="K6" s="62"/>
      <c r="L6" s="62"/>
      <c r="M6" s="62"/>
      <c r="N6" s="62"/>
      <c r="O6" s="62"/>
      <c r="P6" s="62"/>
      <c r="Q6" s="62"/>
      <c r="R6" s="62"/>
      <c r="S6" s="62"/>
      <c r="T6" s="62"/>
      <c r="U6" s="62"/>
      <c r="V6" s="62"/>
      <c r="W6" s="62"/>
      <c r="X6" s="62"/>
      <c r="Y6" s="62"/>
    </row>
    <row r="7" spans="2:25" x14ac:dyDescent="0.25">
      <c r="B7" s="96" t="s">
        <v>169</v>
      </c>
      <c r="C7" s="62"/>
      <c r="D7" s="62"/>
      <c r="E7" s="62"/>
      <c r="F7" s="62"/>
      <c r="G7" s="62"/>
      <c r="H7" s="62"/>
      <c r="I7" s="62"/>
      <c r="J7" s="62"/>
      <c r="K7" s="62"/>
      <c r="L7" s="62"/>
      <c r="M7" s="62"/>
      <c r="N7" s="62"/>
      <c r="O7" s="62"/>
      <c r="P7" s="62"/>
      <c r="Q7" s="62"/>
      <c r="R7" s="62"/>
      <c r="S7" s="62"/>
      <c r="T7" s="62"/>
      <c r="U7" s="62"/>
      <c r="V7" s="62"/>
      <c r="W7" s="62"/>
      <c r="X7" s="62"/>
      <c r="Y7" s="62"/>
    </row>
    <row r="8" spans="2:25" x14ac:dyDescent="0.25">
      <c r="B8" s="96" t="s">
        <v>170</v>
      </c>
      <c r="C8" s="62"/>
      <c r="D8" s="62"/>
      <c r="E8" s="62"/>
      <c r="F8" s="62"/>
      <c r="G8" s="62"/>
      <c r="H8" s="62"/>
      <c r="I8" s="62"/>
      <c r="J8" s="62"/>
      <c r="K8" s="62"/>
      <c r="L8" s="62"/>
      <c r="M8" s="62"/>
      <c r="N8" s="62"/>
      <c r="O8" s="62"/>
      <c r="P8" s="62"/>
      <c r="Q8" s="62"/>
      <c r="R8" s="62"/>
      <c r="S8" s="62"/>
      <c r="T8" s="62"/>
      <c r="U8" s="62"/>
      <c r="V8" s="62"/>
      <c r="W8" s="62"/>
      <c r="X8" s="62"/>
      <c r="Y8" s="62"/>
    </row>
    <row r="9" spans="2:25" x14ac:dyDescent="0.25">
      <c r="B9" s="96" t="s">
        <v>171</v>
      </c>
      <c r="C9" s="62"/>
      <c r="D9" s="62"/>
      <c r="E9" s="62"/>
      <c r="F9" s="62"/>
      <c r="G9" s="62"/>
      <c r="H9" s="62"/>
      <c r="I9" s="62"/>
      <c r="J9" s="62"/>
      <c r="K9" s="62"/>
      <c r="L9" s="62"/>
      <c r="M9" s="62"/>
      <c r="N9" s="62"/>
      <c r="O9" s="62"/>
      <c r="P9" s="62"/>
      <c r="Q9" s="62"/>
      <c r="R9" s="62"/>
      <c r="S9" s="62"/>
      <c r="T9" s="62"/>
      <c r="U9" s="62"/>
      <c r="V9" s="62"/>
      <c r="W9" s="62"/>
      <c r="X9" s="62"/>
      <c r="Y9" s="62"/>
    </row>
    <row r="10" spans="2:25" x14ac:dyDescent="0.25">
      <c r="B10" s="95"/>
      <c r="C10" s="62"/>
      <c r="D10" s="62"/>
      <c r="E10" s="62"/>
      <c r="F10" s="62"/>
      <c r="G10" s="62"/>
      <c r="H10" s="62"/>
      <c r="I10" s="62"/>
      <c r="J10" s="62"/>
      <c r="K10" s="62"/>
      <c r="L10" s="62"/>
      <c r="M10" s="62"/>
      <c r="N10" s="62"/>
      <c r="O10" s="62"/>
      <c r="P10" s="62"/>
      <c r="Q10" s="62"/>
      <c r="R10" s="62"/>
      <c r="S10" s="62"/>
      <c r="T10" s="62"/>
      <c r="U10" s="62"/>
      <c r="V10" s="62"/>
      <c r="W10" s="62"/>
      <c r="X10" s="62"/>
      <c r="Y10" s="62"/>
    </row>
    <row r="11" spans="2:25" x14ac:dyDescent="0.25">
      <c r="B11" s="97" t="s">
        <v>247</v>
      </c>
      <c r="C11" s="62"/>
      <c r="D11" s="62"/>
      <c r="E11" s="62"/>
      <c r="F11" s="62"/>
      <c r="G11" s="62"/>
      <c r="H11" s="62"/>
      <c r="I11" s="62"/>
      <c r="J11" s="62"/>
      <c r="K11" s="62"/>
      <c r="L11" s="62"/>
      <c r="M11" s="62"/>
      <c r="N11" s="62"/>
      <c r="O11" s="62"/>
      <c r="P11" s="62"/>
      <c r="Q11" s="62"/>
      <c r="R11" s="62"/>
      <c r="S11" s="62"/>
      <c r="T11" s="62"/>
      <c r="U11" s="62"/>
      <c r="V11" s="62"/>
      <c r="W11" s="62"/>
      <c r="X11" s="62"/>
      <c r="Y11" s="62"/>
    </row>
    <row r="12" spans="2:25" x14ac:dyDescent="0.25">
      <c r="B12" s="97"/>
      <c r="C12" s="62" t="s">
        <v>166</v>
      </c>
      <c r="D12" s="62"/>
      <c r="E12" s="62"/>
      <c r="F12" s="62"/>
      <c r="G12" s="62"/>
      <c r="H12" s="62"/>
      <c r="I12" s="62"/>
      <c r="J12" s="62"/>
      <c r="K12" s="62"/>
      <c r="L12" s="62"/>
      <c r="M12" s="62"/>
      <c r="N12" s="62"/>
      <c r="O12" s="62"/>
      <c r="P12" s="62"/>
      <c r="Q12" s="62"/>
      <c r="R12" s="62"/>
      <c r="S12" s="62"/>
      <c r="T12" s="62"/>
      <c r="U12" s="62"/>
      <c r="V12" s="62"/>
      <c r="W12" s="62"/>
      <c r="X12" s="62"/>
      <c r="Y12" s="62"/>
    </row>
    <row r="13" spans="2:25" x14ac:dyDescent="0.25">
      <c r="B13" s="96" t="s">
        <v>88</v>
      </c>
      <c r="C13" s="62"/>
      <c r="D13" s="62"/>
      <c r="E13" s="62"/>
      <c r="F13" s="62"/>
      <c r="G13" s="62"/>
      <c r="H13" s="62"/>
      <c r="I13" s="62"/>
      <c r="J13" s="62"/>
      <c r="K13" s="62"/>
      <c r="L13" s="62"/>
      <c r="M13" s="62"/>
      <c r="N13" s="62"/>
      <c r="O13" s="62"/>
      <c r="P13" s="62"/>
      <c r="Q13" s="62"/>
      <c r="R13" s="62"/>
      <c r="S13" s="62"/>
      <c r="T13" s="62"/>
      <c r="U13" s="62"/>
      <c r="V13" s="62"/>
      <c r="W13" s="62"/>
      <c r="X13" s="62"/>
      <c r="Y13" s="62"/>
    </row>
    <row r="14" spans="2:25" x14ac:dyDescent="0.25">
      <c r="B14" s="96" t="s">
        <v>89</v>
      </c>
      <c r="C14" s="62"/>
      <c r="D14" s="62"/>
      <c r="E14" s="62"/>
      <c r="F14" s="62"/>
      <c r="G14" s="62"/>
      <c r="H14" s="62"/>
      <c r="I14" s="62"/>
      <c r="J14" s="62"/>
      <c r="K14" s="62"/>
      <c r="L14" s="62"/>
      <c r="M14" s="62"/>
      <c r="N14" s="62"/>
      <c r="O14" s="62"/>
      <c r="P14" s="62"/>
      <c r="Q14" s="62"/>
      <c r="R14" s="62"/>
      <c r="S14" s="62"/>
      <c r="T14" s="62"/>
      <c r="U14" s="62"/>
      <c r="V14" s="62"/>
      <c r="W14" s="62"/>
      <c r="X14" s="62"/>
      <c r="Y14" s="62"/>
    </row>
    <row r="15" spans="2:25" x14ac:dyDescent="0.25">
      <c r="B15" s="96" t="s">
        <v>90</v>
      </c>
      <c r="C15" s="62"/>
      <c r="D15" s="62"/>
      <c r="E15" s="62"/>
      <c r="F15" s="62"/>
      <c r="G15" s="62"/>
      <c r="H15" s="62"/>
      <c r="I15" s="62"/>
      <c r="J15" s="62"/>
      <c r="K15" s="62"/>
      <c r="L15" s="62"/>
      <c r="M15" s="62"/>
      <c r="N15" s="62"/>
      <c r="O15" s="62"/>
      <c r="P15" s="62"/>
      <c r="Q15" s="62"/>
      <c r="R15" s="62"/>
      <c r="S15" s="62"/>
      <c r="T15" s="62"/>
      <c r="U15" s="62"/>
      <c r="V15" s="62"/>
      <c r="W15" s="62"/>
      <c r="X15" s="62"/>
      <c r="Y15" s="62"/>
    </row>
    <row r="16" spans="2:25" x14ac:dyDescent="0.25">
      <c r="B16" s="96" t="s">
        <v>91</v>
      </c>
      <c r="C16" s="62"/>
      <c r="D16" s="62"/>
      <c r="E16" s="62"/>
      <c r="F16" s="62"/>
      <c r="G16" s="62"/>
      <c r="H16" s="62"/>
      <c r="I16" s="62"/>
      <c r="J16" s="62"/>
      <c r="K16" s="62"/>
      <c r="L16" s="62"/>
      <c r="M16" s="62"/>
      <c r="N16" s="62"/>
      <c r="O16" s="62"/>
      <c r="P16" s="62"/>
      <c r="Q16" s="62"/>
      <c r="R16" s="62"/>
      <c r="S16" s="62"/>
      <c r="T16" s="62"/>
      <c r="U16" s="62"/>
      <c r="V16" s="62"/>
      <c r="W16" s="62"/>
      <c r="X16" s="62"/>
      <c r="Y16" s="62"/>
    </row>
    <row r="17" spans="2:25" x14ac:dyDescent="0.25">
      <c r="B17" s="96"/>
      <c r="C17" s="62"/>
      <c r="D17" s="62"/>
      <c r="E17" s="62"/>
      <c r="F17" s="62"/>
      <c r="G17" s="62"/>
      <c r="H17" s="62"/>
      <c r="I17" s="62"/>
      <c r="J17" s="62"/>
      <c r="K17" s="62"/>
      <c r="L17" s="62"/>
      <c r="M17" s="62"/>
      <c r="N17" s="62"/>
      <c r="O17" s="62"/>
      <c r="P17" s="62"/>
      <c r="Q17" s="62"/>
      <c r="R17" s="62"/>
      <c r="S17" s="62"/>
      <c r="T17" s="62"/>
      <c r="U17" s="62"/>
      <c r="V17" s="62"/>
      <c r="W17" s="62"/>
      <c r="X17" s="62"/>
      <c r="Y17" s="62"/>
    </row>
    <row r="18" spans="2:25" x14ac:dyDescent="0.25">
      <c r="B18" s="97" t="s">
        <v>248</v>
      </c>
      <c r="C18" s="62"/>
      <c r="D18" s="62"/>
      <c r="E18" s="62"/>
      <c r="F18" s="62"/>
      <c r="G18" s="62"/>
      <c r="H18" s="62"/>
      <c r="I18" s="62"/>
      <c r="J18" s="62"/>
      <c r="K18" s="62"/>
      <c r="L18" s="62"/>
      <c r="M18" s="62"/>
      <c r="N18" s="62"/>
      <c r="O18" s="62"/>
      <c r="P18" s="62"/>
      <c r="Q18" s="62"/>
      <c r="R18" s="62"/>
      <c r="S18" s="62"/>
      <c r="T18" s="62"/>
      <c r="U18" s="62"/>
      <c r="V18" s="62"/>
      <c r="W18" s="62"/>
      <c r="X18" s="62"/>
      <c r="Y18" s="62"/>
    </row>
    <row r="19" spans="2:25" x14ac:dyDescent="0.25">
      <c r="B19" s="96" t="s">
        <v>92</v>
      </c>
      <c r="C19" s="62"/>
      <c r="D19" s="62"/>
      <c r="E19" s="62"/>
      <c r="F19" s="62"/>
      <c r="G19" s="62"/>
      <c r="H19" s="62"/>
      <c r="I19" s="62"/>
      <c r="J19" s="62"/>
      <c r="K19" s="62"/>
      <c r="L19" s="62"/>
      <c r="M19" s="62"/>
      <c r="N19" s="62"/>
      <c r="O19" s="62"/>
      <c r="P19" s="62"/>
      <c r="Q19" s="62"/>
      <c r="R19" s="62"/>
      <c r="S19" s="62"/>
      <c r="T19" s="62"/>
      <c r="U19" s="62"/>
      <c r="V19" s="62"/>
      <c r="W19" s="62"/>
      <c r="X19" s="62"/>
      <c r="Y19" s="62"/>
    </row>
    <row r="20" spans="2:25" x14ac:dyDescent="0.25">
      <c r="B20" s="96" t="s">
        <v>93</v>
      </c>
      <c r="C20" s="62"/>
      <c r="D20" s="62"/>
      <c r="E20" s="62"/>
      <c r="F20" s="62"/>
      <c r="G20" s="62"/>
      <c r="H20" s="62"/>
      <c r="I20" s="62"/>
      <c r="J20" s="62"/>
      <c r="K20" s="62"/>
      <c r="L20" s="62"/>
      <c r="M20" s="62"/>
      <c r="N20" s="62"/>
      <c r="O20" s="62"/>
      <c r="P20" s="62"/>
      <c r="Q20" s="62"/>
      <c r="R20" s="62"/>
      <c r="S20" s="62"/>
      <c r="T20" s="62"/>
      <c r="U20" s="62"/>
      <c r="V20" s="62"/>
      <c r="W20" s="62"/>
      <c r="X20" s="62"/>
      <c r="Y20" s="62"/>
    </row>
    <row r="21" spans="2:25" x14ac:dyDescent="0.25">
      <c r="B21" s="96" t="s">
        <v>94</v>
      </c>
      <c r="C21" s="62"/>
      <c r="D21" s="62"/>
      <c r="E21" s="62"/>
      <c r="F21" s="62"/>
      <c r="G21" s="62"/>
      <c r="H21" s="62"/>
      <c r="I21" s="62"/>
      <c r="J21" s="62"/>
      <c r="K21" s="62"/>
      <c r="L21" s="62"/>
      <c r="M21" s="62"/>
      <c r="N21" s="62"/>
      <c r="O21" s="62"/>
      <c r="P21" s="62"/>
      <c r="Q21" s="62"/>
      <c r="R21" s="62"/>
      <c r="S21" s="62"/>
      <c r="T21" s="62"/>
      <c r="U21" s="62"/>
      <c r="V21" s="62"/>
      <c r="W21" s="62"/>
      <c r="X21" s="62"/>
      <c r="Y21" s="62"/>
    </row>
    <row r="22" spans="2:25" x14ac:dyDescent="0.25">
      <c r="B22" s="62"/>
      <c r="C22" s="62"/>
      <c r="D22" s="62"/>
      <c r="E22" s="62"/>
      <c r="F22" s="62"/>
      <c r="G22" s="62"/>
      <c r="H22" s="62"/>
      <c r="I22" s="62"/>
      <c r="J22" s="62"/>
      <c r="K22" s="62"/>
      <c r="L22" s="62"/>
      <c r="M22" s="62"/>
      <c r="N22" s="62"/>
      <c r="O22" s="62"/>
      <c r="P22" s="62"/>
      <c r="Q22" s="62"/>
      <c r="R22" s="62"/>
      <c r="S22" s="62"/>
      <c r="T22" s="62"/>
      <c r="U22" s="62"/>
      <c r="V22" s="62"/>
      <c r="W22" s="62"/>
      <c r="X22" s="62"/>
      <c r="Y22" s="62"/>
    </row>
    <row r="23" spans="2:25" x14ac:dyDescent="0.25">
      <c r="B23" s="98" t="s">
        <v>239</v>
      </c>
      <c r="C23" s="99" t="s">
        <v>233</v>
      </c>
      <c r="D23" s="62"/>
      <c r="E23" s="62"/>
      <c r="F23" s="62"/>
      <c r="G23" s="62"/>
      <c r="H23" s="62"/>
      <c r="I23" s="62"/>
      <c r="J23" s="62"/>
      <c r="K23" s="62"/>
      <c r="L23" s="62"/>
      <c r="M23" s="62"/>
      <c r="N23" s="62"/>
      <c r="O23" s="62"/>
      <c r="P23" s="62"/>
      <c r="Q23" s="62"/>
      <c r="R23" s="62"/>
      <c r="S23" s="62"/>
      <c r="T23" s="62"/>
      <c r="U23" s="62"/>
      <c r="V23" s="62"/>
      <c r="W23" s="62"/>
      <c r="X23" s="62"/>
      <c r="Y23" s="62"/>
    </row>
    <row r="25" spans="2:25" x14ac:dyDescent="0.25">
      <c r="B25" s="4"/>
    </row>
    <row r="26" spans="2:25" x14ac:dyDescent="0.25">
      <c r="B26" s="5"/>
    </row>
    <row r="27" spans="2:25" x14ac:dyDescent="0.25">
      <c r="B27" s="6"/>
    </row>
    <row r="28" spans="2:25" x14ac:dyDescent="0.25">
      <c r="B28" s="4"/>
    </row>
    <row r="29" spans="2:25" x14ac:dyDescent="0.25">
      <c r="B29" s="4"/>
    </row>
    <row r="30" spans="2:25" x14ac:dyDescent="0.25">
      <c r="B30" s="4"/>
    </row>
    <row r="31" spans="2:25" x14ac:dyDescent="0.25">
      <c r="B31" s="4"/>
    </row>
    <row r="32" spans="2:25" x14ac:dyDescent="0.25">
      <c r="B32" s="4"/>
    </row>
    <row r="33" spans="2:2" x14ac:dyDescent="0.25">
      <c r="B33" s="4"/>
    </row>
    <row r="34" spans="2:2" x14ac:dyDescent="0.25">
      <c r="B34" s="4"/>
    </row>
    <row r="35" spans="2:2" x14ac:dyDescent="0.25">
      <c r="B35" s="6"/>
    </row>
    <row r="36" spans="2:2" x14ac:dyDescent="0.25">
      <c r="B36" s="7"/>
    </row>
    <row r="37" spans="2:2" x14ac:dyDescent="0.25">
      <c r="B37" s="6"/>
    </row>
    <row r="38" spans="2:2" x14ac:dyDescent="0.25">
      <c r="B38" s="6"/>
    </row>
    <row r="39" spans="2:2" x14ac:dyDescent="0.25">
      <c r="B39" s="5"/>
    </row>
    <row r="40" spans="2:2" x14ac:dyDescent="0.25">
      <c r="B40" s="7"/>
    </row>
    <row r="41" spans="2:2" x14ac:dyDescent="0.25">
      <c r="B41" s="4"/>
    </row>
    <row r="42" spans="2:2" x14ac:dyDescent="0.25">
      <c r="B42" s="4"/>
    </row>
    <row r="43" spans="2:2" x14ac:dyDescent="0.25">
      <c r="B43" s="4"/>
    </row>
    <row r="44" spans="2:2" x14ac:dyDescent="0.25">
      <c r="B44" s="7"/>
    </row>
    <row r="45" spans="2:2" x14ac:dyDescent="0.25">
      <c r="B45" s="6"/>
    </row>
    <row r="46" spans="2:2" x14ac:dyDescent="0.25">
      <c r="B46" s="6"/>
    </row>
    <row r="47" spans="2:2" x14ac:dyDescent="0.25">
      <c r="B47" s="6"/>
    </row>
    <row r="48" spans="2: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7"/>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7"/>
    </row>
    <row r="65" spans="2:2" x14ac:dyDescent="0.25">
      <c r="B65" s="6"/>
    </row>
    <row r="66" spans="2:2" x14ac:dyDescent="0.25">
      <c r="B66" s="6"/>
    </row>
    <row r="67" spans="2:2" x14ac:dyDescent="0.25">
      <c r="B67" s="7"/>
    </row>
    <row r="68" spans="2:2" x14ac:dyDescent="0.25">
      <c r="B68" s="6"/>
    </row>
    <row r="69" spans="2:2" x14ac:dyDescent="0.25">
      <c r="B69" s="6"/>
    </row>
    <row r="70" spans="2:2" x14ac:dyDescent="0.25">
      <c r="B70" s="6"/>
    </row>
    <row r="71" spans="2:2" x14ac:dyDescent="0.25">
      <c r="B71" s="6"/>
    </row>
    <row r="72" spans="2:2" x14ac:dyDescent="0.25">
      <c r="B72" s="7"/>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7"/>
    </row>
    <row r="81" spans="2:2" x14ac:dyDescent="0.25">
      <c r="B81" s="6"/>
    </row>
    <row r="82" spans="2:2" x14ac:dyDescent="0.25">
      <c r="B82" s="7"/>
    </row>
    <row r="83" spans="2:2" x14ac:dyDescent="0.25">
      <c r="B83" s="6"/>
    </row>
    <row r="84" spans="2:2" x14ac:dyDescent="0.25">
      <c r="B84" s="7"/>
    </row>
    <row r="85" spans="2:2" x14ac:dyDescent="0.25">
      <c r="B85" s="6"/>
    </row>
    <row r="86" spans="2:2" x14ac:dyDescent="0.25">
      <c r="B86" s="7"/>
    </row>
    <row r="87" spans="2:2" x14ac:dyDescent="0.25">
      <c r="B87" s="6"/>
    </row>
    <row r="88" spans="2:2" x14ac:dyDescent="0.25">
      <c r="B88" s="6"/>
    </row>
    <row r="89" spans="2:2" x14ac:dyDescent="0.25">
      <c r="B89" s="5"/>
    </row>
    <row r="90" spans="2:2" x14ac:dyDescent="0.25">
      <c r="B90" s="6"/>
    </row>
    <row r="91" spans="2:2" x14ac:dyDescent="0.25">
      <c r="B91" s="7"/>
    </row>
    <row r="92" spans="2:2" x14ac:dyDescent="0.25">
      <c r="B92" s="6"/>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7"/>
    </row>
    <row r="100" spans="2:2" x14ac:dyDescent="0.25">
      <c r="B100" s="6"/>
    </row>
    <row r="101" spans="2:2" x14ac:dyDescent="0.25">
      <c r="B101" s="10"/>
    </row>
    <row r="102" spans="2:2" x14ac:dyDescent="0.25">
      <c r="B102" s="11"/>
    </row>
    <row r="103" spans="2:2" x14ac:dyDescent="0.25">
      <c r="B103" s="6"/>
    </row>
    <row r="104" spans="2:2" x14ac:dyDescent="0.25">
      <c r="B104" s="6"/>
    </row>
    <row r="105" spans="2:2" x14ac:dyDescent="0.25">
      <c r="B105" s="5"/>
    </row>
    <row r="106" spans="2:2" x14ac:dyDescent="0.25">
      <c r="B106" s="6"/>
    </row>
    <row r="107" spans="2:2" x14ac:dyDescent="0.25">
      <c r="B107" s="6"/>
    </row>
    <row r="108" spans="2:2" x14ac:dyDescent="0.25">
      <c r="B108" s="6"/>
    </row>
    <row r="109" spans="2:2" x14ac:dyDescent="0.25">
      <c r="B109" s="7"/>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7"/>
    </row>
    <row r="118" spans="2:2" x14ac:dyDescent="0.25">
      <c r="B118" s="6"/>
    </row>
    <row r="119" spans="2:2" x14ac:dyDescent="0.25">
      <c r="B119" s="6"/>
    </row>
    <row r="120" spans="2:2" x14ac:dyDescent="0.25">
      <c r="B120" s="6"/>
    </row>
    <row r="121" spans="2:2" x14ac:dyDescent="0.25">
      <c r="B121" s="6"/>
    </row>
    <row r="122" spans="2:2" x14ac:dyDescent="0.25">
      <c r="B122" s="6"/>
    </row>
    <row r="123" spans="2:2" x14ac:dyDescent="0.25">
      <c r="B123" s="6"/>
    </row>
    <row r="124" spans="2:2" x14ac:dyDescent="0.25">
      <c r="B124" s="6"/>
    </row>
    <row r="125" spans="2:2" x14ac:dyDescent="0.25">
      <c r="B125" s="6"/>
    </row>
    <row r="126" spans="2:2" x14ac:dyDescent="0.25">
      <c r="B126" s="6"/>
    </row>
    <row r="127" spans="2:2" x14ac:dyDescent="0.25">
      <c r="B127" s="6"/>
    </row>
    <row r="128" spans="2:2" x14ac:dyDescent="0.25">
      <c r="B128" s="6"/>
    </row>
    <row r="129" spans="2:3" x14ac:dyDescent="0.25">
      <c r="B129" s="6"/>
    </row>
    <row r="130" spans="2:3" x14ac:dyDescent="0.25">
      <c r="B130" s="8"/>
    </row>
    <row r="131" spans="2:3" x14ac:dyDescent="0.25">
      <c r="C131" s="9"/>
    </row>
    <row r="132" spans="2:3" x14ac:dyDescent="0.25">
      <c r="B132" s="6"/>
    </row>
    <row r="133" spans="2:3" x14ac:dyDescent="0.25">
      <c r="B133" s="6"/>
    </row>
    <row r="134" spans="2:3" x14ac:dyDescent="0.25">
      <c r="B134" s="6"/>
    </row>
    <row r="135" spans="2:3" x14ac:dyDescent="0.25">
      <c r="B135" s="6"/>
    </row>
    <row r="136" spans="2:3" x14ac:dyDescent="0.25">
      <c r="B136" s="6"/>
    </row>
  </sheetData>
  <hyperlinks>
    <hyperlink ref="C23" location="Score!A1" display="Back to score"/>
    <hyperlink ref="B23" location="Introduction!A1" display="Home"/>
  </hyperlink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1"/>
  <sheetViews>
    <sheetView workbookViewId="0"/>
  </sheetViews>
  <sheetFormatPr defaultRowHeight="15" x14ac:dyDescent="0.25"/>
  <cols>
    <col min="1" max="1" width="13.42578125" style="1" customWidth="1"/>
    <col min="2" max="16384" width="9.140625" style="1"/>
  </cols>
  <sheetData>
    <row r="1" spans="2:24" ht="32.25" customHeight="1" x14ac:dyDescent="0.25"/>
    <row r="2" spans="2:24" x14ac:dyDescent="0.25">
      <c r="B2" s="100" t="s">
        <v>172</v>
      </c>
      <c r="C2" s="101"/>
      <c r="D2" s="101"/>
      <c r="E2" s="101"/>
      <c r="F2" s="101"/>
      <c r="G2" s="101"/>
      <c r="H2" s="101"/>
      <c r="I2" s="101"/>
      <c r="J2" s="101"/>
      <c r="K2" s="101"/>
      <c r="L2" s="101"/>
      <c r="M2" s="101"/>
      <c r="N2" s="102"/>
      <c r="O2" s="102"/>
      <c r="P2" s="102"/>
      <c r="Q2" s="102"/>
      <c r="R2" s="102"/>
      <c r="S2" s="102"/>
      <c r="T2" s="102"/>
      <c r="U2" s="102"/>
      <c r="V2" s="102"/>
      <c r="W2" s="102"/>
      <c r="X2" s="102"/>
    </row>
    <row r="3" spans="2:24" x14ac:dyDescent="0.25">
      <c r="B3" s="103" t="s">
        <v>222</v>
      </c>
      <c r="C3" s="101"/>
      <c r="D3" s="101"/>
      <c r="E3" s="101"/>
      <c r="F3" s="101"/>
      <c r="G3" s="101"/>
      <c r="H3" s="101"/>
      <c r="I3" s="101"/>
      <c r="J3" s="101"/>
      <c r="K3" s="101"/>
      <c r="L3" s="101"/>
      <c r="M3" s="101"/>
      <c r="N3" s="102"/>
      <c r="O3" s="102"/>
      <c r="P3" s="102"/>
      <c r="Q3" s="102"/>
      <c r="R3" s="102"/>
      <c r="S3" s="102"/>
      <c r="T3" s="102"/>
      <c r="U3" s="102"/>
      <c r="V3" s="102"/>
      <c r="W3" s="102"/>
      <c r="X3" s="102"/>
    </row>
    <row r="4" spans="2:24" x14ac:dyDescent="0.25">
      <c r="B4" s="103" t="s">
        <v>223</v>
      </c>
      <c r="C4" s="101"/>
      <c r="D4" s="101"/>
      <c r="E4" s="101"/>
      <c r="F4" s="101"/>
      <c r="G4" s="101"/>
      <c r="H4" s="101"/>
      <c r="I4" s="101"/>
      <c r="J4" s="101"/>
      <c r="K4" s="101"/>
      <c r="L4" s="101"/>
      <c r="M4" s="101"/>
      <c r="N4" s="102"/>
      <c r="O4" s="102"/>
      <c r="P4" s="102"/>
      <c r="Q4" s="102"/>
      <c r="R4" s="102"/>
      <c r="S4" s="102"/>
      <c r="T4" s="102"/>
      <c r="U4" s="102"/>
      <c r="V4" s="102"/>
      <c r="W4" s="102"/>
      <c r="X4" s="102"/>
    </row>
    <row r="5" spans="2:24" x14ac:dyDescent="0.25">
      <c r="B5" s="104" t="s">
        <v>95</v>
      </c>
      <c r="C5" s="101"/>
      <c r="D5" s="101"/>
      <c r="E5" s="101"/>
      <c r="F5" s="101"/>
      <c r="G5" s="101"/>
      <c r="H5" s="101"/>
      <c r="I5" s="101"/>
      <c r="J5" s="101"/>
      <c r="K5" s="101"/>
      <c r="L5" s="101"/>
      <c r="M5" s="101"/>
      <c r="N5" s="102"/>
      <c r="O5" s="102"/>
      <c r="P5" s="102"/>
      <c r="Q5" s="102"/>
      <c r="R5" s="102"/>
      <c r="S5" s="102"/>
      <c r="T5" s="102"/>
      <c r="U5" s="102"/>
      <c r="V5" s="102"/>
      <c r="W5" s="102"/>
      <c r="X5" s="102"/>
    </row>
    <row r="6" spans="2:24" x14ac:dyDescent="0.25">
      <c r="B6" s="104" t="s">
        <v>96</v>
      </c>
      <c r="C6" s="101"/>
      <c r="D6" s="101"/>
      <c r="E6" s="101"/>
      <c r="F6" s="101"/>
      <c r="G6" s="101"/>
      <c r="H6" s="101"/>
      <c r="I6" s="101"/>
      <c r="J6" s="101"/>
      <c r="K6" s="101"/>
      <c r="L6" s="101"/>
      <c r="M6" s="101"/>
      <c r="N6" s="102"/>
      <c r="O6" s="102"/>
      <c r="P6" s="102"/>
      <c r="Q6" s="102"/>
      <c r="R6" s="102"/>
      <c r="S6" s="102"/>
      <c r="T6" s="102"/>
      <c r="U6" s="102"/>
      <c r="V6" s="102"/>
      <c r="W6" s="102"/>
      <c r="X6" s="102"/>
    </row>
    <row r="7" spans="2:24" x14ac:dyDescent="0.25">
      <c r="B7" s="104" t="s">
        <v>97</v>
      </c>
      <c r="C7" s="101"/>
      <c r="D7" s="101"/>
      <c r="E7" s="101"/>
      <c r="F7" s="101"/>
      <c r="G7" s="101"/>
      <c r="H7" s="101"/>
      <c r="I7" s="101"/>
      <c r="J7" s="101"/>
      <c r="K7" s="101"/>
      <c r="L7" s="101"/>
      <c r="M7" s="101"/>
      <c r="N7" s="102"/>
      <c r="O7" s="102"/>
      <c r="P7" s="102"/>
      <c r="Q7" s="102"/>
      <c r="R7" s="102"/>
      <c r="S7" s="102"/>
      <c r="T7" s="102"/>
      <c r="U7" s="102"/>
      <c r="V7" s="102"/>
      <c r="W7" s="102"/>
      <c r="X7" s="102"/>
    </row>
    <row r="8" spans="2:24" x14ac:dyDescent="0.25">
      <c r="B8" s="104" t="s">
        <v>98</v>
      </c>
      <c r="C8" s="101"/>
      <c r="D8" s="101"/>
      <c r="E8" s="101"/>
      <c r="F8" s="101"/>
      <c r="G8" s="101"/>
      <c r="H8" s="101"/>
      <c r="I8" s="101"/>
      <c r="J8" s="101"/>
      <c r="K8" s="101"/>
      <c r="L8" s="101"/>
      <c r="M8" s="101"/>
      <c r="N8" s="102"/>
      <c r="O8" s="102"/>
      <c r="P8" s="102"/>
      <c r="Q8" s="102"/>
      <c r="R8" s="102"/>
      <c r="S8" s="102"/>
      <c r="T8" s="102"/>
      <c r="U8" s="102"/>
      <c r="V8" s="102"/>
      <c r="W8" s="102"/>
      <c r="X8" s="102"/>
    </row>
    <row r="9" spans="2:24" x14ac:dyDescent="0.25">
      <c r="B9" s="104" t="s">
        <v>99</v>
      </c>
      <c r="C9" s="101"/>
      <c r="D9" s="101"/>
      <c r="E9" s="101"/>
      <c r="F9" s="101"/>
      <c r="G9" s="101"/>
      <c r="H9" s="101"/>
      <c r="I9" s="101"/>
      <c r="J9" s="101"/>
      <c r="K9" s="101"/>
      <c r="L9" s="101"/>
      <c r="M9" s="101"/>
      <c r="N9" s="102"/>
      <c r="O9" s="102"/>
      <c r="P9" s="102"/>
      <c r="Q9" s="102"/>
      <c r="R9" s="102"/>
      <c r="S9" s="102"/>
      <c r="T9" s="102"/>
      <c r="U9" s="102"/>
      <c r="V9" s="102"/>
      <c r="W9" s="102"/>
      <c r="X9" s="102"/>
    </row>
    <row r="10" spans="2:24" x14ac:dyDescent="0.25">
      <c r="B10" s="104" t="s">
        <v>100</v>
      </c>
      <c r="C10" s="101"/>
      <c r="D10" s="101"/>
      <c r="E10" s="101"/>
      <c r="F10" s="101"/>
      <c r="G10" s="101"/>
      <c r="H10" s="101"/>
      <c r="I10" s="101"/>
      <c r="J10" s="101"/>
      <c r="K10" s="101"/>
      <c r="L10" s="101"/>
      <c r="M10" s="101"/>
      <c r="N10" s="102"/>
      <c r="O10" s="102"/>
      <c r="P10" s="102"/>
      <c r="Q10" s="102"/>
      <c r="R10" s="102"/>
      <c r="S10" s="102"/>
      <c r="T10" s="102"/>
      <c r="U10" s="102"/>
      <c r="V10" s="102"/>
      <c r="W10" s="102"/>
      <c r="X10" s="102"/>
    </row>
    <row r="11" spans="2:24" x14ac:dyDescent="0.25">
      <c r="B11" s="104" t="s">
        <v>224</v>
      </c>
      <c r="C11" s="101"/>
      <c r="D11" s="101"/>
      <c r="E11" s="101"/>
      <c r="F11" s="101"/>
      <c r="G11" s="101"/>
      <c r="H11" s="101"/>
      <c r="I11" s="101"/>
      <c r="J11" s="101"/>
      <c r="K11" s="101"/>
      <c r="L11" s="101"/>
      <c r="M11" s="101"/>
      <c r="N11" s="102"/>
      <c r="O11" s="102"/>
      <c r="P11" s="102"/>
      <c r="Q11" s="102"/>
      <c r="R11" s="102"/>
      <c r="S11" s="102"/>
      <c r="T11" s="102"/>
      <c r="U11" s="102"/>
      <c r="V11" s="102"/>
      <c r="W11" s="102"/>
      <c r="X11" s="102"/>
    </row>
    <row r="12" spans="2:24" x14ac:dyDescent="0.25">
      <c r="B12" s="103"/>
      <c r="C12" s="101" t="s">
        <v>225</v>
      </c>
      <c r="D12" s="101"/>
      <c r="E12" s="101"/>
      <c r="F12" s="101"/>
      <c r="G12" s="101"/>
      <c r="H12" s="101"/>
      <c r="I12" s="101"/>
      <c r="J12" s="101"/>
      <c r="K12" s="101"/>
      <c r="L12" s="101"/>
      <c r="M12" s="101"/>
      <c r="N12" s="102"/>
      <c r="O12" s="102"/>
      <c r="P12" s="102"/>
      <c r="Q12" s="102"/>
      <c r="R12" s="102"/>
      <c r="S12" s="102"/>
      <c r="T12" s="102"/>
      <c r="U12" s="102"/>
      <c r="V12" s="102"/>
      <c r="W12" s="102"/>
      <c r="X12" s="102"/>
    </row>
    <row r="13" spans="2:24" x14ac:dyDescent="0.25">
      <c r="B13" s="103"/>
      <c r="C13" s="101"/>
      <c r="D13" s="101"/>
      <c r="E13" s="101"/>
      <c r="F13" s="101"/>
      <c r="G13" s="101"/>
      <c r="H13" s="101"/>
      <c r="I13" s="101"/>
      <c r="J13" s="101"/>
      <c r="K13" s="101"/>
      <c r="L13" s="101"/>
      <c r="M13" s="101"/>
      <c r="N13" s="102"/>
      <c r="O13" s="102"/>
      <c r="P13" s="102"/>
      <c r="Q13" s="102"/>
      <c r="R13" s="102"/>
      <c r="S13" s="102"/>
      <c r="T13" s="102"/>
      <c r="U13" s="102"/>
      <c r="V13" s="102"/>
      <c r="W13" s="102"/>
      <c r="X13" s="102"/>
    </row>
    <row r="14" spans="2:24" x14ac:dyDescent="0.25">
      <c r="B14" s="105" t="s">
        <v>101</v>
      </c>
      <c r="C14" s="101"/>
      <c r="D14" s="101"/>
      <c r="E14" s="101"/>
      <c r="F14" s="101"/>
      <c r="G14" s="101"/>
      <c r="H14" s="101"/>
      <c r="I14" s="101"/>
      <c r="J14" s="101"/>
      <c r="K14" s="101"/>
      <c r="L14" s="101"/>
      <c r="M14" s="101"/>
      <c r="N14" s="102"/>
      <c r="O14" s="102"/>
      <c r="P14" s="102"/>
      <c r="Q14" s="102"/>
      <c r="R14" s="102"/>
      <c r="S14" s="102"/>
      <c r="T14" s="102"/>
      <c r="U14" s="102"/>
      <c r="V14" s="102"/>
      <c r="W14" s="102"/>
      <c r="X14" s="102"/>
    </row>
    <row r="15" spans="2:24" x14ac:dyDescent="0.25">
      <c r="B15" s="103" t="s">
        <v>226</v>
      </c>
      <c r="C15" s="101"/>
      <c r="D15" s="101"/>
      <c r="E15" s="101"/>
      <c r="F15" s="101"/>
      <c r="G15" s="101"/>
      <c r="H15" s="101"/>
      <c r="I15" s="101"/>
      <c r="J15" s="101"/>
      <c r="K15" s="101"/>
      <c r="L15" s="101"/>
      <c r="M15" s="101"/>
      <c r="N15" s="102"/>
      <c r="O15" s="102"/>
      <c r="P15" s="102"/>
      <c r="Q15" s="102"/>
      <c r="R15" s="102"/>
      <c r="S15" s="102"/>
      <c r="T15" s="102"/>
      <c r="U15" s="102"/>
      <c r="V15" s="102"/>
      <c r="W15" s="102"/>
      <c r="X15" s="102"/>
    </row>
    <row r="16" spans="2:24" x14ac:dyDescent="0.25">
      <c r="B16" s="103" t="s">
        <v>227</v>
      </c>
      <c r="C16" s="101"/>
      <c r="D16" s="101"/>
      <c r="E16" s="101"/>
      <c r="F16" s="101"/>
      <c r="G16" s="101"/>
      <c r="H16" s="101"/>
      <c r="I16" s="101"/>
      <c r="J16" s="101"/>
      <c r="K16" s="101"/>
      <c r="L16" s="101"/>
      <c r="M16" s="101"/>
      <c r="N16" s="102"/>
      <c r="O16" s="102"/>
      <c r="P16" s="102"/>
      <c r="Q16" s="102"/>
      <c r="R16" s="102"/>
      <c r="S16" s="102"/>
      <c r="T16" s="102"/>
      <c r="U16" s="102"/>
      <c r="V16" s="102"/>
      <c r="W16" s="102"/>
      <c r="X16" s="102"/>
    </row>
    <row r="17" spans="2:24" x14ac:dyDescent="0.25">
      <c r="B17" s="103" t="s">
        <v>228</v>
      </c>
      <c r="C17" s="102"/>
      <c r="D17" s="102"/>
      <c r="E17" s="102"/>
      <c r="F17" s="102"/>
      <c r="G17" s="102"/>
      <c r="H17" s="102"/>
      <c r="I17" s="102"/>
      <c r="J17" s="102"/>
      <c r="K17" s="102"/>
      <c r="L17" s="102"/>
      <c r="M17" s="102"/>
      <c r="N17" s="102"/>
      <c r="O17" s="102"/>
      <c r="P17" s="102"/>
      <c r="Q17" s="102"/>
      <c r="R17" s="102"/>
      <c r="S17" s="102"/>
      <c r="T17" s="102"/>
      <c r="U17" s="102"/>
      <c r="V17" s="102"/>
      <c r="W17" s="102"/>
      <c r="X17" s="102"/>
    </row>
    <row r="18" spans="2:24" x14ac:dyDescent="0.25">
      <c r="B18" s="103" t="s">
        <v>229</v>
      </c>
      <c r="C18" s="102"/>
      <c r="D18" s="102"/>
      <c r="E18" s="102"/>
      <c r="F18" s="102"/>
      <c r="G18" s="102"/>
      <c r="H18" s="102"/>
      <c r="I18" s="102"/>
      <c r="J18" s="102"/>
      <c r="K18" s="102"/>
      <c r="L18" s="102"/>
      <c r="M18" s="102"/>
      <c r="N18" s="102"/>
      <c r="O18" s="102"/>
      <c r="P18" s="102"/>
      <c r="Q18" s="102"/>
      <c r="R18" s="102"/>
      <c r="S18" s="102"/>
      <c r="T18" s="102"/>
      <c r="U18" s="102"/>
      <c r="V18" s="102"/>
      <c r="W18" s="102"/>
      <c r="X18" s="102"/>
    </row>
    <row r="19" spans="2:24" x14ac:dyDescent="0.25">
      <c r="B19" s="102"/>
      <c r="C19" s="102"/>
      <c r="D19" s="102"/>
      <c r="E19" s="102"/>
      <c r="F19" s="102"/>
      <c r="G19" s="102"/>
      <c r="H19" s="102"/>
      <c r="I19" s="102"/>
      <c r="J19" s="102"/>
      <c r="K19" s="102"/>
      <c r="L19" s="102"/>
      <c r="M19" s="102"/>
      <c r="N19" s="102"/>
      <c r="O19" s="102"/>
      <c r="P19" s="102"/>
      <c r="Q19" s="102"/>
      <c r="R19" s="102"/>
      <c r="S19" s="102"/>
      <c r="T19" s="102"/>
      <c r="U19" s="102"/>
      <c r="V19" s="102"/>
      <c r="W19" s="102"/>
      <c r="X19" s="102"/>
    </row>
    <row r="21" spans="2:24" x14ac:dyDescent="0.25">
      <c r="B21" s="2" t="s">
        <v>239</v>
      </c>
      <c r="C21" s="13" t="s">
        <v>233</v>
      </c>
    </row>
  </sheetData>
  <hyperlinks>
    <hyperlink ref="C21" location="Score!A1" display="Back to score"/>
    <hyperlink ref="B21" location="Introduction!A1" display="Hom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8"/>
  <sheetViews>
    <sheetView workbookViewId="0"/>
  </sheetViews>
  <sheetFormatPr defaultRowHeight="15" x14ac:dyDescent="0.25"/>
  <cols>
    <col min="1" max="1" width="13.7109375" style="1" customWidth="1"/>
    <col min="2" max="16384" width="9.140625" style="1"/>
  </cols>
  <sheetData>
    <row r="1" spans="2:26" ht="30.75" customHeight="1" x14ac:dyDescent="0.25"/>
    <row r="2" spans="2:26" x14ac:dyDescent="0.25">
      <c r="B2" s="106" t="s">
        <v>173</v>
      </c>
      <c r="C2" s="107"/>
      <c r="D2" s="107"/>
      <c r="E2" s="108"/>
      <c r="F2" s="108"/>
      <c r="G2" s="108"/>
      <c r="H2" s="108"/>
      <c r="I2" s="108"/>
      <c r="J2" s="108"/>
      <c r="K2" s="108"/>
      <c r="L2" s="108"/>
      <c r="M2" s="108"/>
      <c r="N2" s="108"/>
      <c r="O2" s="108"/>
      <c r="P2" s="108"/>
      <c r="Q2" s="108"/>
      <c r="R2" s="108"/>
      <c r="S2" s="108"/>
      <c r="T2" s="108"/>
      <c r="U2" s="108"/>
      <c r="V2" s="108"/>
      <c r="W2" s="108"/>
      <c r="X2" s="108"/>
      <c r="Y2" s="108"/>
      <c r="Z2" s="108"/>
    </row>
    <row r="3" spans="2:26" x14ac:dyDescent="0.25">
      <c r="B3" s="109" t="s">
        <v>249</v>
      </c>
      <c r="C3" s="110"/>
      <c r="D3" s="110"/>
      <c r="E3" s="108"/>
      <c r="F3" s="108"/>
      <c r="G3" s="108"/>
      <c r="H3" s="108"/>
      <c r="I3" s="108"/>
      <c r="J3" s="108"/>
      <c r="K3" s="108"/>
      <c r="L3" s="108"/>
      <c r="M3" s="108"/>
      <c r="N3" s="108"/>
      <c r="O3" s="108"/>
      <c r="P3" s="108"/>
      <c r="Q3" s="108"/>
      <c r="R3" s="108"/>
      <c r="S3" s="108"/>
      <c r="T3" s="108"/>
      <c r="U3" s="108"/>
      <c r="V3" s="108"/>
      <c r="W3" s="108"/>
      <c r="X3" s="108"/>
      <c r="Y3" s="108"/>
      <c r="Z3" s="108"/>
    </row>
    <row r="4" spans="2:26" x14ac:dyDescent="0.25">
      <c r="B4" s="111" t="s">
        <v>212</v>
      </c>
      <c r="C4" s="110"/>
      <c r="D4" s="110"/>
      <c r="E4" s="108"/>
      <c r="F4" s="108"/>
      <c r="G4" s="108"/>
      <c r="H4" s="108"/>
      <c r="I4" s="108"/>
      <c r="J4" s="108"/>
      <c r="K4" s="108"/>
      <c r="L4" s="108"/>
      <c r="M4" s="108"/>
      <c r="N4" s="108"/>
      <c r="O4" s="108"/>
      <c r="P4" s="108"/>
      <c r="Q4" s="108"/>
      <c r="R4" s="108"/>
      <c r="S4" s="108"/>
      <c r="T4" s="108"/>
      <c r="U4" s="108"/>
      <c r="V4" s="108"/>
      <c r="W4" s="108"/>
      <c r="X4" s="108"/>
      <c r="Y4" s="108"/>
      <c r="Z4" s="108"/>
    </row>
    <row r="5" spans="2:26" x14ac:dyDescent="0.25">
      <c r="B5" s="111" t="s">
        <v>213</v>
      </c>
      <c r="C5" s="110"/>
      <c r="D5" s="110"/>
      <c r="E5" s="108"/>
      <c r="F5" s="108"/>
      <c r="G5" s="108"/>
      <c r="H5" s="108"/>
      <c r="I5" s="108"/>
      <c r="J5" s="108"/>
      <c r="K5" s="108"/>
      <c r="L5" s="108"/>
      <c r="M5" s="108"/>
      <c r="N5" s="108"/>
      <c r="O5" s="108"/>
      <c r="P5" s="108"/>
      <c r="Q5" s="108"/>
      <c r="R5" s="108"/>
      <c r="S5" s="108"/>
      <c r="T5" s="108"/>
      <c r="U5" s="108"/>
      <c r="V5" s="108"/>
      <c r="W5" s="108"/>
      <c r="X5" s="108"/>
      <c r="Y5" s="108"/>
      <c r="Z5" s="108"/>
    </row>
    <row r="6" spans="2:26" x14ac:dyDescent="0.25">
      <c r="B6" s="111" t="s">
        <v>214</v>
      </c>
      <c r="C6" s="110"/>
      <c r="D6" s="110"/>
      <c r="E6" s="108"/>
      <c r="F6" s="108"/>
      <c r="G6" s="108"/>
      <c r="H6" s="108"/>
      <c r="I6" s="108"/>
      <c r="J6" s="108"/>
      <c r="K6" s="108"/>
      <c r="L6" s="108"/>
      <c r="M6" s="108"/>
      <c r="N6" s="108"/>
      <c r="O6" s="108"/>
      <c r="P6" s="108"/>
      <c r="Q6" s="108"/>
      <c r="R6" s="108"/>
      <c r="S6" s="108"/>
      <c r="T6" s="108"/>
      <c r="U6" s="108"/>
      <c r="V6" s="108"/>
      <c r="W6" s="108"/>
      <c r="X6" s="108"/>
      <c r="Y6" s="108"/>
      <c r="Z6" s="108"/>
    </row>
    <row r="7" spans="2:26" x14ac:dyDescent="0.25">
      <c r="B7" s="111" t="s">
        <v>215</v>
      </c>
      <c r="C7" s="110"/>
      <c r="D7" s="110"/>
      <c r="E7" s="108"/>
      <c r="F7" s="108"/>
      <c r="G7" s="108"/>
      <c r="H7" s="108"/>
      <c r="I7" s="108"/>
      <c r="J7" s="108"/>
      <c r="K7" s="108"/>
      <c r="L7" s="108"/>
      <c r="M7" s="108"/>
      <c r="N7" s="108"/>
      <c r="O7" s="108"/>
      <c r="P7" s="108"/>
      <c r="Q7" s="108"/>
      <c r="R7" s="108"/>
      <c r="S7" s="108"/>
      <c r="T7" s="108"/>
      <c r="U7" s="108"/>
      <c r="V7" s="108"/>
      <c r="W7" s="108"/>
      <c r="X7" s="108"/>
      <c r="Y7" s="108"/>
      <c r="Z7" s="108"/>
    </row>
    <row r="8" spans="2:26" x14ac:dyDescent="0.25">
      <c r="B8" s="112" t="s">
        <v>102</v>
      </c>
      <c r="C8" s="110"/>
      <c r="D8" s="110"/>
      <c r="E8" s="108"/>
      <c r="F8" s="108"/>
      <c r="G8" s="108"/>
      <c r="H8" s="108"/>
      <c r="I8" s="108"/>
      <c r="J8" s="108"/>
      <c r="K8" s="108"/>
      <c r="L8" s="108"/>
      <c r="M8" s="108"/>
      <c r="N8" s="108"/>
      <c r="O8" s="108"/>
      <c r="P8" s="108"/>
      <c r="Q8" s="108"/>
      <c r="R8" s="108"/>
      <c r="S8" s="108"/>
      <c r="T8" s="108"/>
      <c r="U8" s="108"/>
      <c r="V8" s="108"/>
      <c r="W8" s="108"/>
      <c r="X8" s="108"/>
      <c r="Y8" s="108"/>
      <c r="Z8" s="108"/>
    </row>
    <row r="9" spans="2:26" x14ac:dyDescent="0.25">
      <c r="B9" s="112" t="s">
        <v>103</v>
      </c>
      <c r="C9" s="110"/>
      <c r="D9" s="110"/>
      <c r="E9" s="108"/>
      <c r="F9" s="108"/>
      <c r="G9" s="108"/>
      <c r="H9" s="108"/>
      <c r="I9" s="108"/>
      <c r="J9" s="108"/>
      <c r="K9" s="108"/>
      <c r="L9" s="108"/>
      <c r="M9" s="108"/>
      <c r="N9" s="108"/>
      <c r="O9" s="108"/>
      <c r="P9" s="108"/>
      <c r="Q9" s="108"/>
      <c r="R9" s="108"/>
      <c r="S9" s="108"/>
      <c r="T9" s="108"/>
      <c r="U9" s="108"/>
      <c r="V9" s="108"/>
      <c r="W9" s="108"/>
      <c r="X9" s="108"/>
      <c r="Y9" s="108"/>
      <c r="Z9" s="108"/>
    </row>
    <row r="10" spans="2:26" x14ac:dyDescent="0.25">
      <c r="B10" s="112" t="s">
        <v>104</v>
      </c>
      <c r="C10" s="110"/>
      <c r="D10" s="110"/>
      <c r="E10" s="108"/>
      <c r="F10" s="108"/>
      <c r="G10" s="108"/>
      <c r="H10" s="108"/>
      <c r="I10" s="108"/>
      <c r="J10" s="108"/>
      <c r="K10" s="108"/>
      <c r="L10" s="108"/>
      <c r="M10" s="108"/>
      <c r="N10" s="108"/>
      <c r="O10" s="108"/>
      <c r="P10" s="108"/>
      <c r="Q10" s="108"/>
      <c r="R10" s="108"/>
      <c r="S10" s="108"/>
      <c r="T10" s="108"/>
      <c r="U10" s="108"/>
      <c r="V10" s="108"/>
      <c r="W10" s="108"/>
      <c r="X10" s="108"/>
      <c r="Y10" s="108"/>
      <c r="Z10" s="108"/>
    </row>
    <row r="11" spans="2:26" x14ac:dyDescent="0.25">
      <c r="B11" s="112"/>
      <c r="C11" s="110"/>
      <c r="D11" s="110"/>
      <c r="E11" s="108"/>
      <c r="F11" s="108"/>
      <c r="G11" s="108"/>
      <c r="H11" s="108"/>
      <c r="I11" s="108"/>
      <c r="J11" s="108"/>
      <c r="K11" s="108"/>
      <c r="L11" s="108"/>
      <c r="M11" s="108"/>
      <c r="N11" s="108"/>
      <c r="O11" s="108"/>
      <c r="P11" s="108"/>
      <c r="Q11" s="108"/>
      <c r="R11" s="108"/>
      <c r="S11" s="108"/>
      <c r="T11" s="108"/>
      <c r="U11" s="108"/>
      <c r="V11" s="108"/>
      <c r="W11" s="108"/>
      <c r="X11" s="108"/>
      <c r="Y11" s="108"/>
      <c r="Z11" s="108"/>
    </row>
    <row r="12" spans="2:26" x14ac:dyDescent="0.25">
      <c r="B12" s="109" t="s">
        <v>105</v>
      </c>
      <c r="C12" s="110"/>
      <c r="D12" s="110"/>
      <c r="E12" s="108"/>
      <c r="F12" s="108"/>
      <c r="G12" s="108"/>
      <c r="H12" s="108"/>
      <c r="I12" s="108"/>
      <c r="J12" s="108"/>
      <c r="K12" s="108"/>
      <c r="L12" s="108"/>
      <c r="M12" s="108"/>
      <c r="N12" s="108"/>
      <c r="O12" s="108"/>
      <c r="P12" s="108"/>
      <c r="Q12" s="108"/>
      <c r="R12" s="108"/>
      <c r="S12" s="108"/>
      <c r="T12" s="108"/>
      <c r="U12" s="108"/>
      <c r="V12" s="108"/>
      <c r="W12" s="108"/>
      <c r="X12" s="108"/>
      <c r="Y12" s="108"/>
      <c r="Z12" s="108"/>
    </row>
    <row r="13" spans="2:26" x14ac:dyDescent="0.25">
      <c r="B13" s="111" t="s">
        <v>216</v>
      </c>
      <c r="C13" s="110"/>
      <c r="D13" s="110"/>
      <c r="E13" s="108"/>
      <c r="F13" s="108"/>
      <c r="G13" s="108"/>
      <c r="H13" s="108"/>
      <c r="I13" s="108"/>
      <c r="J13" s="108"/>
      <c r="K13" s="108"/>
      <c r="L13" s="108"/>
      <c r="M13" s="108"/>
      <c r="N13" s="108"/>
      <c r="O13" s="108"/>
      <c r="P13" s="108"/>
      <c r="Q13" s="108"/>
      <c r="R13" s="108"/>
      <c r="S13" s="108"/>
      <c r="T13" s="108"/>
      <c r="U13" s="108"/>
      <c r="V13" s="108"/>
      <c r="W13" s="108"/>
      <c r="X13" s="108"/>
      <c r="Y13" s="108"/>
      <c r="Z13" s="108"/>
    </row>
    <row r="14" spans="2:26" x14ac:dyDescent="0.25">
      <c r="B14" s="111" t="s">
        <v>217</v>
      </c>
      <c r="C14" s="110"/>
      <c r="D14" s="110"/>
      <c r="E14" s="108"/>
      <c r="F14" s="108"/>
      <c r="G14" s="108"/>
      <c r="H14" s="108"/>
      <c r="I14" s="108"/>
      <c r="J14" s="108"/>
      <c r="K14" s="108"/>
      <c r="L14" s="108"/>
      <c r="M14" s="108"/>
      <c r="N14" s="108"/>
      <c r="O14" s="108"/>
      <c r="P14" s="108"/>
      <c r="Q14" s="108"/>
      <c r="R14" s="108"/>
      <c r="S14" s="108"/>
      <c r="T14" s="108"/>
      <c r="U14" s="108"/>
      <c r="V14" s="108"/>
      <c r="W14" s="108"/>
      <c r="X14" s="108"/>
      <c r="Y14" s="108"/>
      <c r="Z14" s="108"/>
    </row>
    <row r="15" spans="2:26" x14ac:dyDescent="0.25">
      <c r="B15" s="111" t="s">
        <v>106</v>
      </c>
      <c r="C15" s="110"/>
      <c r="D15" s="110"/>
      <c r="E15" s="108"/>
      <c r="F15" s="108"/>
      <c r="G15" s="108"/>
      <c r="H15" s="108"/>
      <c r="I15" s="108"/>
      <c r="J15" s="108"/>
      <c r="K15" s="108"/>
      <c r="L15" s="108"/>
      <c r="M15" s="108"/>
      <c r="N15" s="108"/>
      <c r="O15" s="108"/>
      <c r="P15" s="108"/>
      <c r="Q15" s="108"/>
      <c r="R15" s="108"/>
      <c r="S15" s="108"/>
      <c r="T15" s="108"/>
      <c r="U15" s="108"/>
      <c r="V15" s="108"/>
      <c r="W15" s="108"/>
      <c r="X15" s="108"/>
      <c r="Y15" s="108"/>
      <c r="Z15" s="108"/>
    </row>
    <row r="16" spans="2:26" x14ac:dyDescent="0.25">
      <c r="B16" s="111" t="s">
        <v>107</v>
      </c>
      <c r="C16" s="110"/>
      <c r="D16" s="110"/>
      <c r="E16" s="108"/>
      <c r="F16" s="108"/>
      <c r="G16" s="108"/>
      <c r="H16" s="108"/>
      <c r="I16" s="108"/>
      <c r="J16" s="108"/>
      <c r="K16" s="108"/>
      <c r="L16" s="108"/>
      <c r="M16" s="108"/>
      <c r="N16" s="108"/>
      <c r="O16" s="108"/>
      <c r="P16" s="108"/>
      <c r="Q16" s="108"/>
      <c r="R16" s="108"/>
      <c r="S16" s="108"/>
      <c r="T16" s="108"/>
      <c r="U16" s="108"/>
      <c r="V16" s="108"/>
      <c r="W16" s="108"/>
      <c r="X16" s="108"/>
      <c r="Y16" s="108"/>
      <c r="Z16" s="108"/>
    </row>
    <row r="17" spans="2:26" x14ac:dyDescent="0.25">
      <c r="B17" s="111" t="s">
        <v>108</v>
      </c>
      <c r="C17" s="110"/>
      <c r="D17" s="110"/>
      <c r="E17" s="108"/>
      <c r="F17" s="108"/>
      <c r="G17" s="108"/>
      <c r="H17" s="108"/>
      <c r="I17" s="108"/>
      <c r="J17" s="108"/>
      <c r="K17" s="108"/>
      <c r="L17" s="108"/>
      <c r="M17" s="108"/>
      <c r="N17" s="108"/>
      <c r="O17" s="108"/>
      <c r="P17" s="108"/>
      <c r="Q17" s="108"/>
      <c r="R17" s="108"/>
      <c r="S17" s="108"/>
      <c r="T17" s="108"/>
      <c r="U17" s="108"/>
      <c r="V17" s="108"/>
      <c r="W17" s="108"/>
      <c r="X17" s="108"/>
      <c r="Y17" s="108"/>
      <c r="Z17" s="108"/>
    </row>
    <row r="18" spans="2:26" x14ac:dyDescent="0.25">
      <c r="B18" s="111" t="s">
        <v>109</v>
      </c>
      <c r="C18" s="110"/>
      <c r="D18" s="110"/>
      <c r="E18" s="108"/>
      <c r="F18" s="108"/>
      <c r="G18" s="108"/>
      <c r="H18" s="108"/>
      <c r="I18" s="108"/>
      <c r="J18" s="108"/>
      <c r="K18" s="108"/>
      <c r="L18" s="108"/>
      <c r="M18" s="108"/>
      <c r="N18" s="108"/>
      <c r="O18" s="108"/>
      <c r="P18" s="108"/>
      <c r="Q18" s="108"/>
      <c r="R18" s="108"/>
      <c r="S18" s="108"/>
      <c r="T18" s="108"/>
      <c r="U18" s="108"/>
      <c r="V18" s="108"/>
      <c r="W18" s="108"/>
      <c r="X18" s="108"/>
      <c r="Y18" s="108"/>
      <c r="Z18" s="108"/>
    </row>
    <row r="19" spans="2:26" x14ac:dyDescent="0.25">
      <c r="B19" s="111" t="s">
        <v>110</v>
      </c>
      <c r="C19" s="110"/>
      <c r="D19" s="110"/>
      <c r="E19" s="108"/>
      <c r="F19" s="108"/>
      <c r="G19" s="108"/>
      <c r="H19" s="108"/>
      <c r="I19" s="108"/>
      <c r="J19" s="108"/>
      <c r="K19" s="108"/>
      <c r="L19" s="108"/>
      <c r="M19" s="108"/>
      <c r="N19" s="108"/>
      <c r="O19" s="108"/>
      <c r="P19" s="108"/>
      <c r="Q19" s="108"/>
      <c r="R19" s="108"/>
      <c r="S19" s="108"/>
      <c r="T19" s="108"/>
      <c r="U19" s="108"/>
      <c r="V19" s="108"/>
      <c r="W19" s="108"/>
      <c r="X19" s="108"/>
      <c r="Y19" s="108"/>
      <c r="Z19" s="108"/>
    </row>
    <row r="20" spans="2:26" x14ac:dyDescent="0.25">
      <c r="B20" s="111"/>
      <c r="C20" s="110"/>
      <c r="D20" s="110"/>
      <c r="E20" s="108"/>
      <c r="F20" s="108"/>
      <c r="G20" s="108"/>
      <c r="H20" s="108"/>
      <c r="I20" s="108"/>
      <c r="J20" s="108"/>
      <c r="K20" s="108"/>
      <c r="L20" s="108"/>
      <c r="M20" s="108"/>
      <c r="N20" s="108"/>
      <c r="O20" s="108"/>
      <c r="P20" s="108"/>
      <c r="Q20" s="108"/>
      <c r="R20" s="108"/>
      <c r="S20" s="108"/>
      <c r="T20" s="108"/>
      <c r="U20" s="108"/>
      <c r="V20" s="108"/>
      <c r="W20" s="108"/>
      <c r="X20" s="108"/>
      <c r="Y20" s="108"/>
      <c r="Z20" s="108"/>
    </row>
    <row r="21" spans="2:26" x14ac:dyDescent="0.25">
      <c r="B21" s="111" t="s">
        <v>111</v>
      </c>
      <c r="C21" s="110"/>
      <c r="D21" s="110"/>
      <c r="E21" s="108"/>
      <c r="F21" s="108"/>
      <c r="G21" s="108"/>
      <c r="H21" s="108"/>
      <c r="I21" s="108"/>
      <c r="J21" s="108"/>
      <c r="K21" s="108"/>
      <c r="L21" s="108"/>
      <c r="M21" s="108"/>
      <c r="N21" s="108"/>
      <c r="O21" s="108"/>
      <c r="P21" s="108"/>
      <c r="Q21" s="108"/>
      <c r="R21" s="108"/>
      <c r="S21" s="108"/>
      <c r="T21" s="108"/>
      <c r="U21" s="108"/>
      <c r="V21" s="108"/>
      <c r="W21" s="108"/>
      <c r="X21" s="108"/>
      <c r="Y21" s="108"/>
      <c r="Z21" s="108"/>
    </row>
    <row r="22" spans="2:26" x14ac:dyDescent="0.25">
      <c r="B22" s="111" t="s">
        <v>112</v>
      </c>
      <c r="C22" s="110"/>
      <c r="D22" s="110"/>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2:26" x14ac:dyDescent="0.25">
      <c r="B23" s="109" t="s">
        <v>113</v>
      </c>
      <c r="C23" s="110"/>
      <c r="D23" s="110"/>
      <c r="E23" s="108"/>
      <c r="F23" s="108"/>
      <c r="G23" s="108"/>
      <c r="H23" s="108"/>
      <c r="I23" s="108"/>
      <c r="J23" s="108"/>
      <c r="K23" s="108"/>
      <c r="L23" s="108"/>
      <c r="M23" s="108"/>
      <c r="N23" s="108"/>
      <c r="O23" s="108"/>
      <c r="P23" s="108"/>
      <c r="Q23" s="108"/>
      <c r="R23" s="108"/>
      <c r="S23" s="108"/>
      <c r="T23" s="108"/>
      <c r="U23" s="108"/>
      <c r="V23" s="108"/>
      <c r="W23" s="108"/>
      <c r="X23" s="108"/>
      <c r="Y23" s="108"/>
      <c r="Z23" s="108"/>
    </row>
    <row r="24" spans="2:26" x14ac:dyDescent="0.25">
      <c r="B24" s="111" t="s">
        <v>114</v>
      </c>
      <c r="C24" s="110"/>
      <c r="D24" s="110"/>
      <c r="E24" s="108"/>
      <c r="F24" s="108"/>
      <c r="G24" s="108"/>
      <c r="H24" s="108"/>
      <c r="I24" s="108"/>
      <c r="J24" s="108"/>
      <c r="K24" s="108"/>
      <c r="L24" s="108"/>
      <c r="M24" s="108"/>
      <c r="N24" s="108"/>
      <c r="O24" s="108"/>
      <c r="P24" s="108"/>
      <c r="Q24" s="108"/>
      <c r="R24" s="108"/>
      <c r="S24" s="108"/>
      <c r="T24" s="108"/>
      <c r="U24" s="108"/>
      <c r="V24" s="108"/>
      <c r="W24" s="108"/>
      <c r="X24" s="108"/>
      <c r="Y24" s="108"/>
      <c r="Z24" s="108"/>
    </row>
    <row r="25" spans="2:26" x14ac:dyDescent="0.25">
      <c r="B25" s="111" t="s">
        <v>115</v>
      </c>
      <c r="C25" s="110"/>
      <c r="D25" s="110"/>
      <c r="E25" s="108"/>
      <c r="F25" s="108"/>
      <c r="G25" s="108"/>
      <c r="H25" s="108"/>
      <c r="I25" s="108"/>
      <c r="J25" s="108"/>
      <c r="K25" s="108"/>
      <c r="L25" s="108"/>
      <c r="M25" s="108"/>
      <c r="N25" s="108"/>
      <c r="O25" s="108"/>
      <c r="P25" s="108"/>
      <c r="Q25" s="108"/>
      <c r="R25" s="108"/>
      <c r="S25" s="108"/>
      <c r="T25" s="108"/>
      <c r="U25" s="108"/>
      <c r="V25" s="108"/>
      <c r="W25" s="108"/>
      <c r="X25" s="108"/>
      <c r="Y25" s="108"/>
      <c r="Z25" s="108"/>
    </row>
    <row r="26" spans="2:26" x14ac:dyDescent="0.25">
      <c r="B26" s="111" t="s">
        <v>116</v>
      </c>
      <c r="C26" s="110"/>
      <c r="D26" s="110"/>
      <c r="E26" s="108"/>
      <c r="F26" s="108"/>
      <c r="G26" s="108"/>
      <c r="H26" s="108"/>
      <c r="I26" s="108"/>
      <c r="J26" s="108"/>
      <c r="K26" s="108"/>
      <c r="L26" s="108"/>
      <c r="M26" s="108"/>
      <c r="N26" s="108"/>
      <c r="O26" s="108"/>
      <c r="P26" s="108"/>
      <c r="Q26" s="108"/>
      <c r="R26" s="108"/>
      <c r="S26" s="108"/>
      <c r="T26" s="108"/>
      <c r="U26" s="108"/>
      <c r="V26" s="108"/>
      <c r="W26" s="108"/>
      <c r="X26" s="108"/>
      <c r="Y26" s="108"/>
      <c r="Z26" s="108"/>
    </row>
    <row r="27" spans="2:26" x14ac:dyDescent="0.25">
      <c r="B27" s="111" t="s">
        <v>117</v>
      </c>
      <c r="C27" s="110"/>
      <c r="D27" s="110"/>
      <c r="E27" s="108"/>
      <c r="F27" s="108"/>
      <c r="G27" s="108"/>
      <c r="H27" s="108"/>
      <c r="I27" s="108"/>
      <c r="J27" s="108"/>
      <c r="K27" s="108"/>
      <c r="L27" s="108"/>
      <c r="M27" s="108"/>
      <c r="N27" s="108"/>
      <c r="O27" s="108"/>
      <c r="P27" s="108"/>
      <c r="Q27" s="108"/>
      <c r="R27" s="108"/>
      <c r="S27" s="108"/>
      <c r="T27" s="108"/>
      <c r="U27" s="108"/>
      <c r="V27" s="108"/>
      <c r="W27" s="108"/>
      <c r="X27" s="108"/>
      <c r="Y27" s="108"/>
      <c r="Z27" s="108"/>
    </row>
    <row r="28" spans="2:26" x14ac:dyDescent="0.25">
      <c r="B28" s="111" t="s">
        <v>118</v>
      </c>
      <c r="C28" s="110"/>
      <c r="D28" s="110"/>
      <c r="E28" s="108"/>
      <c r="F28" s="108"/>
      <c r="G28" s="108"/>
      <c r="H28" s="108"/>
      <c r="I28" s="108"/>
      <c r="J28" s="108"/>
      <c r="K28" s="108"/>
      <c r="L28" s="108"/>
      <c r="M28" s="108"/>
      <c r="N28" s="108"/>
      <c r="O28" s="108"/>
      <c r="P28" s="108"/>
      <c r="Q28" s="108"/>
      <c r="R28" s="108"/>
      <c r="S28" s="108"/>
      <c r="T28" s="108"/>
      <c r="U28" s="108"/>
      <c r="V28" s="108"/>
      <c r="W28" s="108"/>
      <c r="X28" s="108"/>
      <c r="Y28" s="108"/>
      <c r="Z28" s="108"/>
    </row>
    <row r="29" spans="2:26" x14ac:dyDescent="0.25">
      <c r="B29" s="111" t="s">
        <v>119</v>
      </c>
      <c r="C29" s="110"/>
      <c r="D29" s="110"/>
      <c r="E29" s="108"/>
      <c r="F29" s="108"/>
      <c r="G29" s="108"/>
      <c r="H29" s="108"/>
      <c r="I29" s="108"/>
      <c r="J29" s="108"/>
      <c r="K29" s="108"/>
      <c r="L29" s="108"/>
      <c r="M29" s="108"/>
      <c r="N29" s="108"/>
      <c r="O29" s="108"/>
      <c r="P29" s="108"/>
      <c r="Q29" s="108"/>
      <c r="R29" s="108"/>
      <c r="S29" s="108"/>
      <c r="T29" s="108"/>
      <c r="U29" s="108"/>
      <c r="V29" s="108"/>
      <c r="W29" s="108"/>
      <c r="X29" s="108"/>
      <c r="Y29" s="108"/>
      <c r="Z29" s="108"/>
    </row>
    <row r="30" spans="2:26" x14ac:dyDescent="0.25">
      <c r="B30" s="111" t="s">
        <v>120</v>
      </c>
      <c r="C30" s="110"/>
      <c r="D30" s="110"/>
      <c r="E30" s="108"/>
      <c r="F30" s="108"/>
      <c r="G30" s="108"/>
      <c r="H30" s="108"/>
      <c r="I30" s="108"/>
      <c r="J30" s="108"/>
      <c r="K30" s="108"/>
      <c r="L30" s="108"/>
      <c r="M30" s="108"/>
      <c r="N30" s="108"/>
      <c r="O30" s="108"/>
      <c r="P30" s="108"/>
      <c r="Q30" s="108"/>
      <c r="R30" s="108"/>
      <c r="S30" s="108"/>
      <c r="T30" s="108"/>
      <c r="U30" s="108"/>
      <c r="V30" s="108"/>
      <c r="W30" s="108"/>
      <c r="X30" s="108"/>
      <c r="Y30" s="108"/>
      <c r="Z30" s="108"/>
    </row>
    <row r="31" spans="2:26" x14ac:dyDescent="0.25">
      <c r="B31" s="111"/>
      <c r="C31" s="110"/>
      <c r="D31" s="110"/>
      <c r="E31" s="108"/>
      <c r="F31" s="108"/>
      <c r="G31" s="108"/>
      <c r="H31" s="108"/>
      <c r="I31" s="108"/>
      <c r="J31" s="108"/>
      <c r="K31" s="108"/>
      <c r="L31" s="108"/>
      <c r="M31" s="108"/>
      <c r="N31" s="108"/>
      <c r="O31" s="108"/>
      <c r="P31" s="108"/>
      <c r="Q31" s="108"/>
      <c r="R31" s="108"/>
      <c r="S31" s="108"/>
      <c r="T31" s="108"/>
      <c r="U31" s="108"/>
      <c r="V31" s="108"/>
      <c r="W31" s="108"/>
      <c r="X31" s="108"/>
      <c r="Y31" s="108"/>
      <c r="Z31" s="108"/>
    </row>
    <row r="32" spans="2:26" x14ac:dyDescent="0.25">
      <c r="B32" s="109" t="s">
        <v>121</v>
      </c>
      <c r="C32" s="110"/>
      <c r="D32" s="110"/>
      <c r="E32" s="108"/>
      <c r="F32" s="108"/>
      <c r="G32" s="108"/>
      <c r="H32" s="108"/>
      <c r="I32" s="108"/>
      <c r="J32" s="108"/>
      <c r="K32" s="108"/>
      <c r="L32" s="108"/>
      <c r="M32" s="108"/>
      <c r="N32" s="108"/>
      <c r="O32" s="108"/>
      <c r="P32" s="108"/>
      <c r="Q32" s="108"/>
      <c r="R32" s="108"/>
      <c r="S32" s="108"/>
      <c r="T32" s="108"/>
      <c r="U32" s="108"/>
      <c r="V32" s="108"/>
      <c r="W32" s="108"/>
      <c r="X32" s="108"/>
      <c r="Y32" s="108"/>
      <c r="Z32" s="108"/>
    </row>
    <row r="33" spans="2:26" x14ac:dyDescent="0.25">
      <c r="B33" s="111" t="s">
        <v>122</v>
      </c>
      <c r="C33" s="110"/>
      <c r="D33" s="110"/>
      <c r="E33" s="108"/>
      <c r="F33" s="108"/>
      <c r="G33" s="108"/>
      <c r="H33" s="108"/>
      <c r="I33" s="108"/>
      <c r="J33" s="108"/>
      <c r="K33" s="108"/>
      <c r="L33" s="108"/>
      <c r="M33" s="108"/>
      <c r="N33" s="108"/>
      <c r="O33" s="108"/>
      <c r="P33" s="108"/>
      <c r="Q33" s="108"/>
      <c r="R33" s="108"/>
      <c r="S33" s="108"/>
      <c r="T33" s="108"/>
      <c r="U33" s="108"/>
      <c r="V33" s="108"/>
      <c r="W33" s="108"/>
      <c r="X33" s="108"/>
      <c r="Y33" s="108"/>
      <c r="Z33" s="108"/>
    </row>
    <row r="34" spans="2:26" x14ac:dyDescent="0.25">
      <c r="B34" s="111"/>
      <c r="C34" s="110"/>
      <c r="D34" s="110"/>
      <c r="E34" s="108"/>
      <c r="F34" s="108"/>
      <c r="G34" s="108"/>
      <c r="H34" s="108"/>
      <c r="I34" s="108"/>
      <c r="J34" s="108"/>
      <c r="K34" s="108"/>
      <c r="L34" s="108"/>
      <c r="M34" s="108"/>
      <c r="N34" s="108"/>
      <c r="O34" s="108"/>
      <c r="P34" s="108"/>
      <c r="Q34" s="108"/>
      <c r="R34" s="108"/>
      <c r="S34" s="108"/>
      <c r="T34" s="108"/>
      <c r="U34" s="108"/>
      <c r="V34" s="108"/>
      <c r="W34" s="108"/>
      <c r="X34" s="108"/>
      <c r="Y34" s="108"/>
      <c r="Z34" s="108"/>
    </row>
    <row r="35" spans="2:26" x14ac:dyDescent="0.25">
      <c r="B35" s="109" t="s">
        <v>123</v>
      </c>
      <c r="C35" s="110"/>
      <c r="D35" s="110"/>
      <c r="E35" s="108"/>
      <c r="F35" s="108"/>
      <c r="G35" s="108"/>
      <c r="H35" s="108"/>
      <c r="I35" s="108"/>
      <c r="J35" s="108"/>
      <c r="K35" s="108"/>
      <c r="L35" s="108"/>
      <c r="M35" s="108"/>
      <c r="N35" s="108"/>
      <c r="O35" s="108"/>
      <c r="P35" s="108"/>
      <c r="Q35" s="108"/>
      <c r="R35" s="108"/>
      <c r="S35" s="108"/>
      <c r="T35" s="108"/>
      <c r="U35" s="108"/>
      <c r="V35" s="108"/>
      <c r="W35" s="108"/>
      <c r="X35" s="108"/>
      <c r="Y35" s="108"/>
      <c r="Z35" s="108"/>
    </row>
    <row r="36" spans="2:26" x14ac:dyDescent="0.25">
      <c r="B36" s="111" t="s">
        <v>218</v>
      </c>
      <c r="C36" s="110"/>
      <c r="D36" s="110"/>
      <c r="E36" s="108"/>
      <c r="F36" s="108"/>
      <c r="G36" s="108"/>
      <c r="H36" s="108"/>
      <c r="I36" s="108"/>
      <c r="J36" s="108"/>
      <c r="K36" s="108"/>
      <c r="L36" s="108"/>
      <c r="M36" s="108"/>
      <c r="N36" s="108"/>
      <c r="O36" s="108"/>
      <c r="P36" s="108"/>
      <c r="Q36" s="108"/>
      <c r="R36" s="108"/>
      <c r="S36" s="108"/>
      <c r="T36" s="108"/>
      <c r="U36" s="108"/>
      <c r="V36" s="108"/>
      <c r="W36" s="108"/>
      <c r="X36" s="108"/>
      <c r="Y36" s="108"/>
      <c r="Z36" s="108"/>
    </row>
    <row r="37" spans="2:26" x14ac:dyDescent="0.25">
      <c r="B37" s="111" t="s">
        <v>219</v>
      </c>
      <c r="C37" s="110"/>
      <c r="D37" s="110"/>
      <c r="E37" s="108"/>
      <c r="F37" s="108"/>
      <c r="G37" s="108"/>
      <c r="H37" s="108"/>
      <c r="I37" s="108"/>
      <c r="J37" s="108"/>
      <c r="K37" s="108"/>
      <c r="L37" s="108"/>
      <c r="M37" s="108"/>
      <c r="N37" s="108"/>
      <c r="O37" s="108"/>
      <c r="P37" s="108"/>
      <c r="Q37" s="108"/>
      <c r="R37" s="108"/>
      <c r="S37" s="108"/>
      <c r="T37" s="108"/>
      <c r="U37" s="108"/>
      <c r="V37" s="108"/>
      <c r="W37" s="108"/>
      <c r="X37" s="108"/>
      <c r="Y37" s="108"/>
      <c r="Z37" s="108"/>
    </row>
    <row r="38" spans="2:26" x14ac:dyDescent="0.25">
      <c r="B38" s="111" t="s">
        <v>220</v>
      </c>
      <c r="C38" s="110"/>
      <c r="D38" s="110"/>
      <c r="E38" s="108"/>
      <c r="F38" s="108"/>
      <c r="G38" s="108"/>
      <c r="H38" s="108"/>
      <c r="I38" s="108"/>
      <c r="J38" s="108"/>
      <c r="K38" s="108"/>
      <c r="L38" s="108"/>
      <c r="M38" s="108"/>
      <c r="N38" s="108"/>
      <c r="O38" s="108"/>
      <c r="P38" s="108"/>
      <c r="Q38" s="108"/>
      <c r="R38" s="108"/>
      <c r="S38" s="108"/>
      <c r="T38" s="108"/>
      <c r="U38" s="108"/>
      <c r="V38" s="108"/>
      <c r="W38" s="108"/>
      <c r="X38" s="108"/>
      <c r="Y38" s="108"/>
      <c r="Z38" s="108"/>
    </row>
    <row r="39" spans="2:26" x14ac:dyDescent="0.25">
      <c r="B39" s="111" t="s">
        <v>221</v>
      </c>
      <c r="C39" s="110"/>
      <c r="D39" s="110"/>
      <c r="E39" s="108"/>
      <c r="F39" s="108"/>
      <c r="G39" s="108"/>
      <c r="H39" s="108"/>
      <c r="I39" s="108"/>
      <c r="J39" s="108"/>
      <c r="K39" s="108"/>
      <c r="L39" s="108"/>
      <c r="M39" s="108"/>
      <c r="N39" s="108"/>
      <c r="O39" s="108"/>
      <c r="P39" s="108"/>
      <c r="Q39" s="108"/>
      <c r="R39" s="108"/>
      <c r="S39" s="108"/>
      <c r="T39" s="108"/>
      <c r="U39" s="108"/>
      <c r="V39" s="108"/>
      <c r="W39" s="108"/>
      <c r="X39" s="108"/>
      <c r="Y39" s="108"/>
      <c r="Z39" s="108"/>
    </row>
    <row r="40" spans="2:26" x14ac:dyDescent="0.25">
      <c r="B40" s="111" t="s">
        <v>124</v>
      </c>
      <c r="C40" s="110"/>
      <c r="D40" s="110"/>
      <c r="E40" s="108"/>
      <c r="F40" s="108"/>
      <c r="G40" s="108"/>
      <c r="H40" s="108"/>
      <c r="I40" s="108"/>
      <c r="J40" s="108"/>
      <c r="K40" s="108"/>
      <c r="L40" s="108"/>
      <c r="M40" s="108"/>
      <c r="N40" s="108"/>
      <c r="O40" s="108"/>
      <c r="P40" s="108"/>
      <c r="Q40" s="108"/>
      <c r="R40" s="108"/>
      <c r="S40" s="108"/>
      <c r="T40" s="108"/>
      <c r="U40" s="108"/>
      <c r="V40" s="108"/>
      <c r="W40" s="108"/>
      <c r="X40" s="108"/>
      <c r="Y40" s="108"/>
      <c r="Z40" s="108"/>
    </row>
    <row r="41" spans="2:26" x14ac:dyDescent="0.25">
      <c r="B41" s="111"/>
      <c r="C41" s="110"/>
      <c r="D41" s="110"/>
      <c r="E41" s="108"/>
      <c r="F41" s="108"/>
      <c r="G41" s="108"/>
      <c r="H41" s="108"/>
      <c r="I41" s="108"/>
      <c r="J41" s="108"/>
      <c r="K41" s="108"/>
      <c r="L41" s="108"/>
      <c r="M41" s="108"/>
      <c r="N41" s="108"/>
      <c r="O41" s="108"/>
      <c r="P41" s="108"/>
      <c r="Q41" s="108"/>
      <c r="R41" s="108"/>
      <c r="S41" s="108"/>
      <c r="T41" s="108"/>
      <c r="U41" s="108"/>
      <c r="V41" s="108"/>
      <c r="W41" s="108"/>
      <c r="X41" s="108"/>
      <c r="Y41" s="108"/>
      <c r="Z41" s="108"/>
    </row>
    <row r="42" spans="2:26" x14ac:dyDescent="0.25">
      <c r="B42" s="109" t="s">
        <v>125</v>
      </c>
      <c r="C42" s="110"/>
      <c r="D42" s="110"/>
      <c r="E42" s="108"/>
      <c r="F42" s="108"/>
      <c r="G42" s="108"/>
      <c r="H42" s="108"/>
      <c r="I42" s="108"/>
      <c r="J42" s="108"/>
      <c r="K42" s="108"/>
      <c r="L42" s="108"/>
      <c r="M42" s="108"/>
      <c r="N42" s="108"/>
      <c r="O42" s="108"/>
      <c r="P42" s="108"/>
      <c r="Q42" s="108"/>
      <c r="R42" s="108"/>
      <c r="S42" s="108"/>
      <c r="T42" s="108"/>
      <c r="U42" s="108"/>
      <c r="V42" s="108"/>
      <c r="W42" s="108"/>
      <c r="X42" s="108"/>
      <c r="Y42" s="108"/>
      <c r="Z42" s="108"/>
    </row>
    <row r="43" spans="2:26" x14ac:dyDescent="0.25">
      <c r="B43" s="111" t="s">
        <v>126</v>
      </c>
      <c r="C43" s="110"/>
      <c r="D43" s="110"/>
      <c r="E43" s="108"/>
      <c r="F43" s="108"/>
      <c r="G43" s="108"/>
      <c r="H43" s="108"/>
      <c r="I43" s="108"/>
      <c r="J43" s="108"/>
      <c r="K43" s="108"/>
      <c r="L43" s="108"/>
      <c r="M43" s="108"/>
      <c r="N43" s="108"/>
      <c r="O43" s="108"/>
      <c r="P43" s="108"/>
      <c r="Q43" s="108"/>
      <c r="R43" s="108"/>
      <c r="S43" s="108"/>
      <c r="T43" s="108"/>
      <c r="U43" s="108"/>
      <c r="V43" s="108"/>
      <c r="W43" s="108"/>
      <c r="X43" s="108"/>
      <c r="Y43" s="108"/>
      <c r="Z43" s="108"/>
    </row>
    <row r="44" spans="2:26" x14ac:dyDescent="0.25">
      <c r="B44" s="111" t="s">
        <v>127</v>
      </c>
      <c r="C44" s="110"/>
      <c r="D44" s="110"/>
      <c r="E44" s="108"/>
      <c r="F44" s="108"/>
      <c r="G44" s="108"/>
      <c r="H44" s="108"/>
      <c r="I44" s="108"/>
      <c r="J44" s="108"/>
      <c r="K44" s="108"/>
      <c r="L44" s="108"/>
      <c r="M44" s="108"/>
      <c r="N44" s="108"/>
      <c r="O44" s="108"/>
      <c r="P44" s="108"/>
      <c r="Q44" s="108"/>
      <c r="R44" s="108"/>
      <c r="S44" s="108"/>
      <c r="T44" s="108"/>
      <c r="U44" s="108"/>
      <c r="V44" s="108"/>
      <c r="W44" s="108"/>
      <c r="X44" s="108"/>
      <c r="Y44" s="108"/>
      <c r="Z44" s="108"/>
    </row>
    <row r="45" spans="2:26" x14ac:dyDescent="0.25">
      <c r="B45" s="111" t="s">
        <v>128</v>
      </c>
      <c r="C45" s="110"/>
      <c r="D45" s="110"/>
      <c r="E45" s="108"/>
      <c r="F45" s="108"/>
      <c r="G45" s="108"/>
      <c r="H45" s="108"/>
      <c r="I45" s="108"/>
      <c r="J45" s="108"/>
      <c r="K45" s="108"/>
      <c r="L45" s="108"/>
      <c r="M45" s="108"/>
      <c r="N45" s="108"/>
      <c r="O45" s="108"/>
      <c r="P45" s="108"/>
      <c r="Q45" s="108"/>
      <c r="R45" s="108"/>
      <c r="S45" s="108"/>
      <c r="T45" s="108"/>
      <c r="U45" s="108"/>
      <c r="V45" s="108"/>
      <c r="W45" s="108"/>
      <c r="X45" s="108"/>
      <c r="Y45" s="108"/>
      <c r="Z45" s="108"/>
    </row>
    <row r="46" spans="2:26" x14ac:dyDescent="0.25">
      <c r="B46" s="111" t="s">
        <v>129</v>
      </c>
      <c r="C46" s="110"/>
      <c r="D46" s="110"/>
      <c r="E46" s="108"/>
      <c r="F46" s="108"/>
      <c r="G46" s="108"/>
      <c r="H46" s="108"/>
      <c r="I46" s="108"/>
      <c r="J46" s="108"/>
      <c r="K46" s="108"/>
      <c r="L46" s="108"/>
      <c r="M46" s="108"/>
      <c r="N46" s="108"/>
      <c r="O46" s="108"/>
      <c r="P46" s="108"/>
      <c r="Q46" s="108"/>
      <c r="R46" s="108"/>
      <c r="S46" s="108"/>
      <c r="T46" s="108"/>
      <c r="U46" s="108"/>
      <c r="V46" s="108"/>
      <c r="W46" s="108"/>
      <c r="X46" s="108"/>
      <c r="Y46" s="108"/>
      <c r="Z46" s="108"/>
    </row>
    <row r="47" spans="2:26" x14ac:dyDescent="0.25">
      <c r="B47" s="6"/>
      <c r="C47" s="3"/>
      <c r="D47" s="3"/>
    </row>
    <row r="48" spans="2:26" x14ac:dyDescent="0.25">
      <c r="B48" s="2" t="s">
        <v>239</v>
      </c>
      <c r="D48" s="13" t="s">
        <v>233</v>
      </c>
    </row>
  </sheetData>
  <hyperlinks>
    <hyperlink ref="D48" location="Score!A1" display="Back to score"/>
    <hyperlink ref="B48" location="Introduction!A1" display="Hom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4"/>
  <sheetViews>
    <sheetView workbookViewId="0">
      <selection activeCell="B6" sqref="B6"/>
    </sheetView>
  </sheetViews>
  <sheetFormatPr defaultRowHeight="15" x14ac:dyDescent="0.25"/>
  <cols>
    <col min="1" max="1" width="13.5703125" style="12" customWidth="1"/>
    <col min="2" max="16384" width="9.140625" style="12"/>
  </cols>
  <sheetData>
    <row r="1" spans="2:27" ht="27" customHeight="1" x14ac:dyDescent="0.25"/>
    <row r="2" spans="2:27" x14ac:dyDescent="0.25">
      <c r="B2" s="113" t="s">
        <v>211</v>
      </c>
      <c r="C2" s="114"/>
      <c r="D2" s="114"/>
      <c r="E2" s="115"/>
      <c r="F2" s="115"/>
      <c r="G2" s="115"/>
      <c r="H2" s="115"/>
      <c r="I2" s="115"/>
      <c r="J2" s="115"/>
      <c r="K2" s="115"/>
      <c r="L2" s="115"/>
      <c r="M2" s="115"/>
      <c r="N2" s="115"/>
      <c r="O2" s="115"/>
      <c r="P2" s="115"/>
      <c r="Q2" s="115"/>
      <c r="R2" s="115"/>
      <c r="S2" s="115"/>
      <c r="T2" s="115"/>
      <c r="U2" s="115"/>
      <c r="V2" s="115"/>
      <c r="W2" s="115"/>
      <c r="X2" s="115"/>
      <c r="Y2" s="115"/>
      <c r="Z2" s="115"/>
      <c r="AA2" s="115"/>
    </row>
    <row r="3" spans="2:27" x14ac:dyDescent="0.25">
      <c r="B3" s="113"/>
      <c r="C3" s="114"/>
      <c r="D3" s="114"/>
      <c r="E3" s="115"/>
      <c r="F3" s="115"/>
      <c r="G3" s="115"/>
      <c r="H3" s="115"/>
      <c r="I3" s="115"/>
      <c r="J3" s="115"/>
      <c r="K3" s="115"/>
      <c r="L3" s="115"/>
      <c r="M3" s="115"/>
      <c r="N3" s="115"/>
      <c r="O3" s="115"/>
      <c r="P3" s="115"/>
      <c r="Q3" s="115"/>
      <c r="R3" s="115"/>
      <c r="S3" s="115"/>
      <c r="T3" s="115"/>
      <c r="U3" s="115"/>
      <c r="V3" s="115"/>
      <c r="W3" s="115"/>
      <c r="X3" s="115"/>
      <c r="Y3" s="115"/>
      <c r="Z3" s="115"/>
      <c r="AA3" s="115"/>
    </row>
    <row r="4" spans="2:27" x14ac:dyDescent="0.25">
      <c r="B4" s="116" t="s">
        <v>202</v>
      </c>
      <c r="C4" s="114"/>
      <c r="D4" s="114"/>
      <c r="E4" s="115"/>
      <c r="F4" s="115"/>
      <c r="G4" s="115"/>
      <c r="H4" s="115"/>
      <c r="I4" s="115"/>
      <c r="J4" s="115"/>
      <c r="K4" s="115"/>
      <c r="L4" s="115"/>
      <c r="M4" s="115"/>
      <c r="N4" s="115"/>
      <c r="O4" s="115"/>
      <c r="P4" s="115"/>
      <c r="Q4" s="115"/>
      <c r="R4" s="115"/>
      <c r="S4" s="115"/>
      <c r="T4" s="115"/>
      <c r="U4" s="115"/>
      <c r="V4" s="115"/>
      <c r="W4" s="115"/>
      <c r="X4" s="115"/>
      <c r="Y4" s="115"/>
      <c r="Z4" s="115"/>
      <c r="AA4" s="115"/>
    </row>
    <row r="5" spans="2:27" x14ac:dyDescent="0.25">
      <c r="B5" s="116" t="s">
        <v>203</v>
      </c>
      <c r="C5" s="114"/>
      <c r="D5" s="114"/>
      <c r="E5" s="115"/>
      <c r="F5" s="115"/>
      <c r="G5" s="115"/>
      <c r="H5" s="115"/>
      <c r="I5" s="115"/>
      <c r="J5" s="115"/>
      <c r="K5" s="115"/>
      <c r="L5" s="115"/>
      <c r="M5" s="115"/>
      <c r="N5" s="115"/>
      <c r="O5" s="115"/>
      <c r="P5" s="115"/>
      <c r="Q5" s="115"/>
      <c r="R5" s="115"/>
      <c r="S5" s="115"/>
      <c r="T5" s="115"/>
      <c r="U5" s="115"/>
      <c r="V5" s="115"/>
      <c r="W5" s="115"/>
      <c r="X5" s="115"/>
      <c r="Y5" s="115"/>
      <c r="Z5" s="115"/>
      <c r="AA5" s="115"/>
    </row>
    <row r="6" spans="2:27" x14ac:dyDescent="0.25">
      <c r="B6" s="116"/>
      <c r="C6" s="114"/>
      <c r="D6" s="114"/>
      <c r="E6" s="115"/>
      <c r="F6" s="115"/>
      <c r="G6" s="115"/>
      <c r="H6" s="115"/>
      <c r="I6" s="115"/>
      <c r="J6" s="115"/>
      <c r="K6" s="115"/>
      <c r="L6" s="115"/>
      <c r="M6" s="115"/>
      <c r="N6" s="115"/>
      <c r="O6" s="115"/>
      <c r="P6" s="115"/>
      <c r="Q6" s="115"/>
      <c r="R6" s="115"/>
      <c r="S6" s="115"/>
      <c r="T6" s="115"/>
      <c r="U6" s="115"/>
      <c r="V6" s="115"/>
      <c r="W6" s="115"/>
      <c r="X6" s="115"/>
      <c r="Y6" s="115"/>
      <c r="Z6" s="115"/>
      <c r="AA6" s="115"/>
    </row>
    <row r="7" spans="2:27" x14ac:dyDescent="0.25">
      <c r="B7" s="117" t="s">
        <v>130</v>
      </c>
      <c r="C7" s="114"/>
      <c r="D7" s="114"/>
      <c r="E7" s="115"/>
      <c r="F7" s="115"/>
      <c r="G7" s="115"/>
      <c r="H7" s="115"/>
      <c r="I7" s="115"/>
      <c r="J7" s="115"/>
      <c r="K7" s="115"/>
      <c r="L7" s="115"/>
      <c r="M7" s="115"/>
      <c r="N7" s="115"/>
      <c r="O7" s="115"/>
      <c r="P7" s="115"/>
      <c r="Q7" s="115"/>
      <c r="R7" s="115"/>
      <c r="S7" s="115"/>
      <c r="T7" s="115"/>
      <c r="U7" s="115"/>
      <c r="V7" s="115"/>
      <c r="W7" s="115"/>
      <c r="X7" s="115"/>
      <c r="Y7" s="115"/>
      <c r="Z7" s="115"/>
      <c r="AA7" s="115"/>
    </row>
    <row r="8" spans="2:27" x14ac:dyDescent="0.25">
      <c r="B8" s="116" t="s">
        <v>204</v>
      </c>
      <c r="C8" s="114"/>
      <c r="D8" s="114"/>
      <c r="E8" s="115"/>
      <c r="F8" s="115"/>
      <c r="G8" s="115"/>
      <c r="H8" s="115"/>
      <c r="I8" s="115"/>
      <c r="J8" s="115"/>
      <c r="K8" s="115"/>
      <c r="L8" s="115"/>
      <c r="M8" s="115"/>
      <c r="N8" s="115"/>
      <c r="O8" s="115"/>
      <c r="P8" s="115"/>
      <c r="Q8" s="115"/>
      <c r="R8" s="115"/>
      <c r="S8" s="115"/>
      <c r="T8" s="115"/>
      <c r="U8" s="115"/>
      <c r="V8" s="115"/>
      <c r="W8" s="115"/>
      <c r="X8" s="115"/>
      <c r="Y8" s="115"/>
      <c r="Z8" s="115"/>
      <c r="AA8" s="115"/>
    </row>
    <row r="9" spans="2:27" x14ac:dyDescent="0.25">
      <c r="B9" s="116" t="s">
        <v>205</v>
      </c>
      <c r="C9" s="114"/>
      <c r="D9" s="114"/>
      <c r="E9" s="115"/>
      <c r="F9" s="115"/>
      <c r="G9" s="115"/>
      <c r="H9" s="115"/>
      <c r="I9" s="115"/>
      <c r="J9" s="115"/>
      <c r="K9" s="115"/>
      <c r="L9" s="115"/>
      <c r="M9" s="115"/>
      <c r="N9" s="115"/>
      <c r="O9" s="115"/>
      <c r="P9" s="115"/>
      <c r="Q9" s="115"/>
      <c r="R9" s="115"/>
      <c r="S9" s="115"/>
      <c r="T9" s="115"/>
      <c r="U9" s="115"/>
      <c r="V9" s="115"/>
      <c r="W9" s="115"/>
      <c r="X9" s="115"/>
      <c r="Y9" s="115"/>
      <c r="Z9" s="115"/>
      <c r="AA9" s="115"/>
    </row>
    <row r="10" spans="2:27" x14ac:dyDescent="0.25">
      <c r="B10" s="116" t="s">
        <v>206</v>
      </c>
      <c r="C10" s="114"/>
      <c r="D10" s="114"/>
      <c r="E10" s="115"/>
      <c r="F10" s="115"/>
      <c r="G10" s="115"/>
      <c r="H10" s="115"/>
      <c r="I10" s="115"/>
      <c r="J10" s="115"/>
      <c r="K10" s="115"/>
      <c r="L10" s="115"/>
      <c r="M10" s="115"/>
      <c r="N10" s="115"/>
      <c r="O10" s="115"/>
      <c r="P10" s="115"/>
      <c r="Q10" s="115"/>
      <c r="R10" s="115"/>
      <c r="S10" s="115"/>
      <c r="T10" s="115"/>
      <c r="U10" s="115"/>
      <c r="V10" s="115"/>
      <c r="W10" s="115"/>
      <c r="X10" s="115"/>
      <c r="Y10" s="115"/>
      <c r="Z10" s="115"/>
      <c r="AA10" s="115"/>
    </row>
    <row r="11" spans="2:27" x14ac:dyDescent="0.25">
      <c r="B11" s="116"/>
      <c r="C11" s="114"/>
      <c r="D11" s="114"/>
      <c r="E11" s="115"/>
      <c r="F11" s="115"/>
      <c r="G11" s="115"/>
      <c r="H11" s="115"/>
      <c r="I11" s="115"/>
      <c r="J11" s="115"/>
      <c r="K11" s="115"/>
      <c r="L11" s="115"/>
      <c r="M11" s="115"/>
      <c r="N11" s="115"/>
      <c r="O11" s="115"/>
      <c r="P11" s="115"/>
      <c r="Q11" s="115"/>
      <c r="R11" s="115"/>
      <c r="S11" s="115"/>
      <c r="T11" s="115"/>
      <c r="U11" s="115"/>
      <c r="V11" s="115"/>
      <c r="W11" s="115"/>
      <c r="X11" s="115"/>
      <c r="Y11" s="115"/>
      <c r="Z11" s="115"/>
      <c r="AA11" s="115"/>
    </row>
    <row r="12" spans="2:27" x14ac:dyDescent="0.25">
      <c r="B12" s="117" t="s">
        <v>131</v>
      </c>
      <c r="C12" s="114"/>
      <c r="D12" s="114"/>
      <c r="E12" s="115"/>
      <c r="F12" s="115"/>
      <c r="G12" s="115"/>
      <c r="H12" s="115"/>
      <c r="I12" s="115"/>
      <c r="J12" s="115"/>
      <c r="K12" s="115"/>
      <c r="L12" s="115"/>
      <c r="M12" s="115"/>
      <c r="N12" s="115"/>
      <c r="O12" s="115"/>
      <c r="P12" s="115"/>
      <c r="Q12" s="115"/>
      <c r="R12" s="115"/>
      <c r="S12" s="115"/>
      <c r="T12" s="115"/>
      <c r="U12" s="115"/>
      <c r="V12" s="115"/>
      <c r="W12" s="115"/>
      <c r="X12" s="115"/>
      <c r="Y12" s="115"/>
      <c r="Z12" s="115"/>
      <c r="AA12" s="115"/>
    </row>
    <row r="13" spans="2:27" x14ac:dyDescent="0.25">
      <c r="B13" s="116" t="s">
        <v>207</v>
      </c>
      <c r="C13" s="114"/>
      <c r="D13" s="114"/>
      <c r="E13" s="115"/>
      <c r="F13" s="115"/>
      <c r="G13" s="115"/>
      <c r="H13" s="115"/>
      <c r="I13" s="115"/>
      <c r="J13" s="115"/>
      <c r="K13" s="115"/>
      <c r="L13" s="115"/>
      <c r="M13" s="115"/>
      <c r="N13" s="115"/>
      <c r="O13" s="115"/>
      <c r="P13" s="115"/>
      <c r="Q13" s="115"/>
      <c r="R13" s="115"/>
      <c r="S13" s="115"/>
      <c r="T13" s="115"/>
      <c r="U13" s="115"/>
      <c r="V13" s="115"/>
      <c r="W13" s="115"/>
      <c r="X13" s="115"/>
      <c r="Y13" s="115"/>
      <c r="Z13" s="115"/>
      <c r="AA13" s="115"/>
    </row>
    <row r="14" spans="2:27" x14ac:dyDescent="0.25">
      <c r="B14" s="116" t="s">
        <v>208</v>
      </c>
      <c r="C14" s="114"/>
      <c r="D14" s="114"/>
      <c r="E14" s="115"/>
      <c r="F14" s="115"/>
      <c r="G14" s="115"/>
      <c r="H14" s="115"/>
      <c r="I14" s="115"/>
      <c r="J14" s="115"/>
      <c r="K14" s="115"/>
      <c r="L14" s="115"/>
      <c r="M14" s="115"/>
      <c r="N14" s="115"/>
      <c r="O14" s="115"/>
      <c r="P14" s="115"/>
      <c r="Q14" s="115"/>
      <c r="R14" s="115"/>
      <c r="S14" s="115"/>
      <c r="T14" s="115"/>
      <c r="U14" s="115"/>
      <c r="V14" s="115"/>
      <c r="W14" s="115"/>
      <c r="X14" s="115"/>
      <c r="Y14" s="115"/>
      <c r="Z14" s="115"/>
      <c r="AA14" s="115"/>
    </row>
    <row r="15" spans="2:27" x14ac:dyDescent="0.25">
      <c r="B15" s="116" t="s">
        <v>209</v>
      </c>
      <c r="C15" s="114"/>
      <c r="D15" s="114"/>
      <c r="E15" s="115"/>
      <c r="F15" s="115"/>
      <c r="G15" s="115"/>
      <c r="H15" s="115"/>
      <c r="I15" s="115"/>
      <c r="J15" s="115"/>
      <c r="K15" s="115"/>
      <c r="L15" s="115"/>
      <c r="M15" s="115"/>
      <c r="N15" s="115"/>
      <c r="O15" s="115"/>
      <c r="P15" s="115"/>
      <c r="Q15" s="115"/>
      <c r="R15" s="115"/>
      <c r="S15" s="115"/>
      <c r="T15" s="115"/>
      <c r="U15" s="115"/>
      <c r="V15" s="115"/>
      <c r="W15" s="115"/>
      <c r="X15" s="115"/>
      <c r="Y15" s="115"/>
      <c r="Z15" s="115"/>
      <c r="AA15" s="115"/>
    </row>
    <row r="16" spans="2:27" x14ac:dyDescent="0.25">
      <c r="B16" s="116" t="s">
        <v>210</v>
      </c>
      <c r="C16" s="114"/>
      <c r="D16" s="114"/>
      <c r="E16" s="115"/>
      <c r="F16" s="115"/>
      <c r="G16" s="115"/>
      <c r="H16" s="115"/>
      <c r="I16" s="115"/>
      <c r="J16" s="115"/>
      <c r="K16" s="115"/>
      <c r="L16" s="115"/>
      <c r="M16" s="115"/>
      <c r="N16" s="115"/>
      <c r="O16" s="115"/>
      <c r="P16" s="115"/>
      <c r="Q16" s="115"/>
      <c r="R16" s="115"/>
      <c r="S16" s="115"/>
      <c r="T16" s="115"/>
      <c r="U16" s="115"/>
      <c r="V16" s="115"/>
      <c r="W16" s="115"/>
      <c r="X16" s="115"/>
      <c r="Y16" s="115"/>
      <c r="Z16" s="115"/>
      <c r="AA16" s="115"/>
    </row>
    <row r="17" spans="2:27" x14ac:dyDescent="0.25">
      <c r="B17" s="116"/>
      <c r="C17" s="114"/>
      <c r="D17" s="114"/>
      <c r="E17" s="115"/>
      <c r="F17" s="115"/>
      <c r="G17" s="115"/>
      <c r="H17" s="115"/>
      <c r="I17" s="115"/>
      <c r="J17" s="115"/>
      <c r="K17" s="115"/>
      <c r="L17" s="115"/>
      <c r="M17" s="115"/>
      <c r="N17" s="115"/>
      <c r="O17" s="115"/>
      <c r="P17" s="115"/>
      <c r="Q17" s="115"/>
      <c r="R17" s="115"/>
      <c r="S17" s="115"/>
      <c r="T17" s="115"/>
      <c r="U17" s="115"/>
      <c r="V17" s="115"/>
      <c r="W17" s="115"/>
      <c r="X17" s="115"/>
      <c r="Y17" s="115"/>
      <c r="Z17" s="115"/>
      <c r="AA17" s="115"/>
    </row>
    <row r="18" spans="2:27" x14ac:dyDescent="0.25">
      <c r="B18" s="117" t="s">
        <v>132</v>
      </c>
      <c r="C18" s="114"/>
      <c r="D18" s="114"/>
      <c r="E18" s="115"/>
      <c r="F18" s="115"/>
      <c r="G18" s="115"/>
      <c r="H18" s="115"/>
      <c r="I18" s="115"/>
      <c r="J18" s="115"/>
      <c r="K18" s="115"/>
      <c r="L18" s="115"/>
      <c r="M18" s="115"/>
      <c r="N18" s="115"/>
      <c r="O18" s="115"/>
      <c r="P18" s="115"/>
      <c r="Q18" s="115"/>
      <c r="R18" s="115"/>
      <c r="S18" s="115"/>
      <c r="T18" s="115"/>
      <c r="U18" s="115"/>
      <c r="V18" s="115"/>
      <c r="W18" s="115"/>
      <c r="X18" s="115"/>
      <c r="Y18" s="115"/>
      <c r="Z18" s="115"/>
      <c r="AA18" s="115"/>
    </row>
    <row r="19" spans="2:27" x14ac:dyDescent="0.25">
      <c r="B19" s="116" t="s">
        <v>133</v>
      </c>
      <c r="C19" s="114"/>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row>
    <row r="20" spans="2:27" x14ac:dyDescent="0.25">
      <c r="B20" s="116"/>
      <c r="C20" s="114"/>
      <c r="D20" s="114"/>
      <c r="E20" s="115"/>
      <c r="F20" s="115"/>
      <c r="G20" s="115"/>
      <c r="H20" s="115"/>
      <c r="I20" s="115"/>
      <c r="J20" s="115"/>
      <c r="K20" s="115"/>
      <c r="L20" s="115"/>
      <c r="M20" s="115"/>
      <c r="N20" s="115"/>
      <c r="O20" s="115"/>
      <c r="P20" s="115"/>
      <c r="Q20" s="115"/>
      <c r="R20" s="115"/>
      <c r="S20" s="115"/>
      <c r="T20" s="115"/>
      <c r="U20" s="115"/>
      <c r="V20" s="115"/>
      <c r="W20" s="115"/>
      <c r="X20" s="115"/>
      <c r="Y20" s="115"/>
      <c r="Z20" s="115"/>
      <c r="AA20" s="115"/>
    </row>
    <row r="21" spans="2:27" x14ac:dyDescent="0.25">
      <c r="B21" s="117" t="s">
        <v>134</v>
      </c>
      <c r="C21" s="114"/>
      <c r="D21" s="114"/>
      <c r="E21" s="115"/>
      <c r="F21" s="115"/>
      <c r="G21" s="115"/>
      <c r="H21" s="115"/>
      <c r="I21" s="115"/>
      <c r="J21" s="115"/>
      <c r="K21" s="115"/>
      <c r="L21" s="115"/>
      <c r="M21" s="115"/>
      <c r="N21" s="115"/>
      <c r="O21" s="115"/>
      <c r="P21" s="115"/>
      <c r="Q21" s="115"/>
      <c r="R21" s="115"/>
      <c r="S21" s="115"/>
      <c r="T21" s="115"/>
      <c r="U21" s="115"/>
      <c r="V21" s="115"/>
      <c r="W21" s="115"/>
      <c r="X21" s="115"/>
      <c r="Y21" s="115"/>
      <c r="Z21" s="115"/>
      <c r="AA21" s="115"/>
    </row>
    <row r="22" spans="2:27" x14ac:dyDescent="0.25">
      <c r="B22" s="116" t="s">
        <v>135</v>
      </c>
      <c r="C22" s="114"/>
      <c r="D22" s="114"/>
      <c r="E22" s="115"/>
      <c r="F22" s="115"/>
      <c r="G22" s="115"/>
      <c r="H22" s="115"/>
      <c r="I22" s="115"/>
      <c r="J22" s="115"/>
      <c r="K22" s="115"/>
      <c r="L22" s="115"/>
      <c r="M22" s="115"/>
      <c r="N22" s="115"/>
      <c r="O22" s="115"/>
      <c r="P22" s="115"/>
      <c r="Q22" s="115"/>
      <c r="R22" s="115"/>
      <c r="S22" s="115"/>
      <c r="T22" s="115"/>
      <c r="U22" s="115"/>
      <c r="V22" s="115"/>
      <c r="W22" s="115"/>
      <c r="X22" s="115"/>
      <c r="Y22" s="115"/>
      <c r="Z22" s="115"/>
      <c r="AA22" s="115"/>
    </row>
    <row r="23" spans="2:27" x14ac:dyDescent="0.2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row>
    <row r="24" spans="2:27" x14ac:dyDescent="0.25">
      <c r="B24" s="2" t="s">
        <v>239</v>
      </c>
      <c r="C24" s="13" t="s">
        <v>233</v>
      </c>
    </row>
  </sheetData>
  <hyperlinks>
    <hyperlink ref="C24" location="Score!A1" display="Back to score"/>
    <hyperlink ref="B24" location="Introduction!A1" display="Hom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5"/>
  <sheetViews>
    <sheetView workbookViewId="0"/>
  </sheetViews>
  <sheetFormatPr defaultRowHeight="15" x14ac:dyDescent="0.25"/>
  <cols>
    <col min="1" max="1" width="14.28515625" style="12" customWidth="1"/>
    <col min="2" max="16384" width="9.140625" style="12"/>
  </cols>
  <sheetData>
    <row r="1" spans="2:24" ht="30" customHeight="1" x14ac:dyDescent="0.25"/>
    <row r="2" spans="2:24" x14ac:dyDescent="0.25">
      <c r="B2" s="118" t="s">
        <v>174</v>
      </c>
      <c r="C2" s="119"/>
      <c r="D2" s="120"/>
      <c r="E2" s="120"/>
      <c r="F2" s="120"/>
      <c r="G2" s="120"/>
      <c r="H2" s="120"/>
      <c r="I2" s="120"/>
      <c r="J2" s="120"/>
      <c r="K2" s="120"/>
      <c r="L2" s="120"/>
      <c r="M2" s="120"/>
      <c r="N2" s="120"/>
      <c r="O2" s="120"/>
      <c r="P2" s="120"/>
      <c r="Q2" s="120"/>
      <c r="R2" s="120"/>
      <c r="S2" s="120"/>
      <c r="T2" s="120"/>
      <c r="U2" s="120"/>
      <c r="V2" s="120"/>
      <c r="W2" s="120"/>
      <c r="X2" s="120"/>
    </row>
    <row r="3" spans="2:24" x14ac:dyDescent="0.25">
      <c r="B3" s="121" t="s">
        <v>197</v>
      </c>
      <c r="C3" s="119"/>
      <c r="D3" s="120"/>
      <c r="E3" s="120"/>
      <c r="F3" s="120"/>
      <c r="G3" s="120"/>
      <c r="H3" s="120"/>
      <c r="I3" s="120"/>
      <c r="J3" s="120"/>
      <c r="K3" s="120"/>
      <c r="L3" s="120"/>
      <c r="M3" s="120"/>
      <c r="N3" s="120"/>
      <c r="O3" s="120"/>
      <c r="P3" s="120"/>
      <c r="Q3" s="120"/>
      <c r="R3" s="120"/>
      <c r="S3" s="120"/>
      <c r="T3" s="120"/>
      <c r="U3" s="120"/>
      <c r="V3" s="120"/>
      <c r="W3" s="120"/>
      <c r="X3" s="120"/>
    </row>
    <row r="4" spans="2:24" x14ac:dyDescent="0.25">
      <c r="B4" s="121" t="s">
        <v>198</v>
      </c>
      <c r="C4" s="119"/>
      <c r="D4" s="120"/>
      <c r="E4" s="120"/>
      <c r="F4" s="120"/>
      <c r="G4" s="120"/>
      <c r="H4" s="120"/>
      <c r="I4" s="120"/>
      <c r="J4" s="120"/>
      <c r="K4" s="120"/>
      <c r="L4" s="120"/>
      <c r="M4" s="120"/>
      <c r="N4" s="120"/>
      <c r="O4" s="120"/>
      <c r="P4" s="120"/>
      <c r="Q4" s="120"/>
      <c r="R4" s="120"/>
      <c r="S4" s="120"/>
      <c r="T4" s="120"/>
      <c r="U4" s="120"/>
      <c r="V4" s="120"/>
      <c r="W4" s="120"/>
      <c r="X4" s="120"/>
    </row>
    <row r="5" spans="2:24" x14ac:dyDescent="0.25">
      <c r="B5" s="121" t="s">
        <v>199</v>
      </c>
      <c r="C5" s="119"/>
      <c r="D5" s="120"/>
      <c r="E5" s="120"/>
      <c r="F5" s="120"/>
      <c r="G5" s="120"/>
      <c r="H5" s="120"/>
      <c r="I5" s="120"/>
      <c r="J5" s="120"/>
      <c r="K5" s="120"/>
      <c r="L5" s="120"/>
      <c r="M5" s="120"/>
      <c r="N5" s="120"/>
      <c r="O5" s="120"/>
      <c r="P5" s="120"/>
      <c r="Q5" s="120"/>
      <c r="R5" s="120"/>
      <c r="S5" s="120"/>
      <c r="T5" s="120"/>
      <c r="U5" s="120"/>
      <c r="V5" s="120"/>
      <c r="W5" s="120"/>
      <c r="X5" s="120"/>
    </row>
    <row r="6" spans="2:24" x14ac:dyDescent="0.25">
      <c r="B6" s="121"/>
      <c r="C6" s="119"/>
      <c r="D6" s="120"/>
      <c r="E6" s="120"/>
      <c r="F6" s="120"/>
      <c r="G6" s="120"/>
      <c r="H6" s="120"/>
      <c r="I6" s="120"/>
      <c r="J6" s="120"/>
      <c r="K6" s="120"/>
      <c r="L6" s="120"/>
      <c r="M6" s="120"/>
      <c r="N6" s="120"/>
      <c r="O6" s="120"/>
      <c r="P6" s="120"/>
      <c r="Q6" s="120"/>
      <c r="R6" s="120"/>
      <c r="S6" s="120"/>
      <c r="T6" s="120"/>
      <c r="U6" s="120"/>
      <c r="V6" s="120"/>
      <c r="W6" s="120"/>
      <c r="X6" s="120"/>
    </row>
    <row r="7" spans="2:24" x14ac:dyDescent="0.25">
      <c r="B7" s="122" t="s">
        <v>136</v>
      </c>
      <c r="C7" s="119"/>
      <c r="D7" s="120"/>
      <c r="E7" s="120"/>
      <c r="F7" s="120"/>
      <c r="G7" s="120"/>
      <c r="H7" s="120"/>
      <c r="I7" s="120"/>
      <c r="J7" s="120"/>
      <c r="K7" s="120"/>
      <c r="L7" s="120"/>
      <c r="M7" s="120"/>
      <c r="N7" s="120"/>
      <c r="O7" s="120"/>
      <c r="P7" s="120"/>
      <c r="Q7" s="120"/>
      <c r="R7" s="120"/>
      <c r="S7" s="120"/>
      <c r="T7" s="120"/>
      <c r="U7" s="120"/>
      <c r="V7" s="120"/>
      <c r="W7" s="120"/>
      <c r="X7" s="120"/>
    </row>
    <row r="8" spans="2:24" x14ac:dyDescent="0.25">
      <c r="B8" s="121" t="s">
        <v>137</v>
      </c>
      <c r="C8" s="119"/>
      <c r="D8" s="120"/>
      <c r="E8" s="120"/>
      <c r="F8" s="120"/>
      <c r="G8" s="120"/>
      <c r="H8" s="120"/>
      <c r="I8" s="120"/>
      <c r="J8" s="120"/>
      <c r="K8" s="120"/>
      <c r="L8" s="120"/>
      <c r="M8" s="120"/>
      <c r="N8" s="120"/>
      <c r="O8" s="120"/>
      <c r="P8" s="120"/>
      <c r="Q8" s="120"/>
      <c r="R8" s="120"/>
      <c r="S8" s="120"/>
      <c r="T8" s="120"/>
      <c r="U8" s="120"/>
      <c r="V8" s="120"/>
      <c r="W8" s="120"/>
      <c r="X8" s="120"/>
    </row>
    <row r="9" spans="2:24" x14ac:dyDescent="0.25">
      <c r="B9" s="121" t="s">
        <v>138</v>
      </c>
      <c r="C9" s="119"/>
      <c r="D9" s="120"/>
      <c r="E9" s="120"/>
      <c r="F9" s="120"/>
      <c r="G9" s="120"/>
      <c r="H9" s="120"/>
      <c r="I9" s="120"/>
      <c r="J9" s="120"/>
      <c r="K9" s="120"/>
      <c r="L9" s="120"/>
      <c r="M9" s="120"/>
      <c r="N9" s="120"/>
      <c r="O9" s="120"/>
      <c r="P9" s="120"/>
      <c r="Q9" s="120"/>
      <c r="R9" s="120"/>
      <c r="S9" s="120"/>
      <c r="T9" s="120"/>
      <c r="U9" s="120"/>
      <c r="V9" s="120"/>
      <c r="W9" s="120"/>
      <c r="X9" s="120"/>
    </row>
    <row r="10" spans="2:24" x14ac:dyDescent="0.25">
      <c r="B10" s="121" t="s">
        <v>139</v>
      </c>
      <c r="C10" s="119"/>
      <c r="D10" s="120"/>
      <c r="E10" s="120"/>
      <c r="F10" s="120"/>
      <c r="G10" s="120"/>
      <c r="H10" s="120"/>
      <c r="I10" s="120"/>
      <c r="J10" s="120"/>
      <c r="K10" s="120"/>
      <c r="L10" s="120"/>
      <c r="M10" s="120"/>
      <c r="N10" s="120"/>
      <c r="O10" s="120"/>
      <c r="P10" s="120"/>
      <c r="Q10" s="120"/>
      <c r="R10" s="120"/>
      <c r="S10" s="120"/>
      <c r="T10" s="120"/>
      <c r="U10" s="120"/>
      <c r="V10" s="120"/>
      <c r="W10" s="120"/>
      <c r="X10" s="120"/>
    </row>
    <row r="11" spans="2:24" x14ac:dyDescent="0.25">
      <c r="B11" s="121" t="s">
        <v>140</v>
      </c>
      <c r="C11" s="119"/>
      <c r="D11" s="120"/>
      <c r="E11" s="120"/>
      <c r="F11" s="120"/>
      <c r="G11" s="120"/>
      <c r="H11" s="120"/>
      <c r="I11" s="120"/>
      <c r="J11" s="120"/>
      <c r="K11" s="120"/>
      <c r="L11" s="120"/>
      <c r="M11" s="120"/>
      <c r="N11" s="120"/>
      <c r="O11" s="120"/>
      <c r="P11" s="120"/>
      <c r="Q11" s="120"/>
      <c r="R11" s="120"/>
      <c r="S11" s="120"/>
      <c r="T11" s="120"/>
      <c r="U11" s="120"/>
      <c r="V11" s="120"/>
      <c r="W11" s="120"/>
      <c r="X11" s="120"/>
    </row>
    <row r="12" spans="2:24" x14ac:dyDescent="0.25">
      <c r="B12" s="121" t="s">
        <v>141</v>
      </c>
      <c r="C12" s="119"/>
      <c r="D12" s="120"/>
      <c r="E12" s="120"/>
      <c r="F12" s="120"/>
      <c r="G12" s="120"/>
      <c r="H12" s="120"/>
      <c r="I12" s="120"/>
      <c r="J12" s="120"/>
      <c r="K12" s="120"/>
      <c r="L12" s="120"/>
      <c r="M12" s="120"/>
      <c r="N12" s="120"/>
      <c r="O12" s="120"/>
      <c r="P12" s="120"/>
      <c r="Q12" s="120"/>
      <c r="R12" s="120"/>
      <c r="S12" s="120"/>
      <c r="T12" s="120"/>
      <c r="U12" s="120"/>
      <c r="V12" s="120"/>
      <c r="W12" s="120"/>
      <c r="X12" s="120"/>
    </row>
    <row r="13" spans="2:24" x14ac:dyDescent="0.25">
      <c r="B13" s="121" t="s">
        <v>142</v>
      </c>
      <c r="C13" s="119"/>
      <c r="D13" s="120"/>
      <c r="E13" s="120"/>
      <c r="F13" s="120"/>
      <c r="G13" s="120"/>
      <c r="H13" s="120"/>
      <c r="I13" s="120"/>
      <c r="J13" s="120"/>
      <c r="K13" s="120"/>
      <c r="L13" s="120"/>
      <c r="M13" s="120"/>
      <c r="N13" s="120"/>
      <c r="O13" s="120"/>
      <c r="P13" s="120"/>
      <c r="Q13" s="120"/>
      <c r="R13" s="120"/>
      <c r="S13" s="120"/>
      <c r="T13" s="120"/>
      <c r="U13" s="120"/>
      <c r="V13" s="120"/>
      <c r="W13" s="120"/>
      <c r="X13" s="120"/>
    </row>
    <row r="14" spans="2:24" x14ac:dyDescent="0.25">
      <c r="B14" s="121" t="s">
        <v>143</v>
      </c>
      <c r="C14" s="119"/>
      <c r="D14" s="120"/>
      <c r="E14" s="120"/>
      <c r="F14" s="120"/>
      <c r="G14" s="120"/>
      <c r="H14" s="120"/>
      <c r="I14" s="120"/>
      <c r="J14" s="120"/>
      <c r="K14" s="120"/>
      <c r="L14" s="120"/>
      <c r="M14" s="120"/>
      <c r="N14" s="120"/>
      <c r="O14" s="120"/>
      <c r="P14" s="120"/>
      <c r="Q14" s="120"/>
      <c r="R14" s="120"/>
      <c r="S14" s="120"/>
      <c r="T14" s="120"/>
      <c r="U14" s="120"/>
      <c r="V14" s="120"/>
      <c r="W14" s="120"/>
      <c r="X14" s="120"/>
    </row>
    <row r="15" spans="2:24" x14ac:dyDescent="0.25">
      <c r="B15" s="121"/>
      <c r="C15" s="119"/>
      <c r="D15" s="120"/>
      <c r="E15" s="120"/>
      <c r="F15" s="120"/>
      <c r="G15" s="120"/>
      <c r="H15" s="120"/>
      <c r="I15" s="120"/>
      <c r="J15" s="120"/>
      <c r="K15" s="120"/>
      <c r="L15" s="120"/>
      <c r="M15" s="120"/>
      <c r="N15" s="120"/>
      <c r="O15" s="120"/>
      <c r="P15" s="120"/>
      <c r="Q15" s="120"/>
      <c r="R15" s="120"/>
      <c r="S15" s="120"/>
      <c r="T15" s="120"/>
      <c r="U15" s="120"/>
      <c r="V15" s="120"/>
      <c r="W15" s="120"/>
      <c r="X15" s="120"/>
    </row>
    <row r="16" spans="2:24" x14ac:dyDescent="0.25">
      <c r="B16" s="122" t="s">
        <v>144</v>
      </c>
      <c r="C16" s="119"/>
      <c r="D16" s="120"/>
      <c r="E16" s="120"/>
      <c r="F16" s="120"/>
      <c r="G16" s="120"/>
      <c r="H16" s="120"/>
      <c r="I16" s="120"/>
      <c r="J16" s="120"/>
      <c r="K16" s="120"/>
      <c r="L16" s="120"/>
      <c r="M16" s="120"/>
      <c r="N16" s="120"/>
      <c r="O16" s="120"/>
      <c r="P16" s="120"/>
      <c r="Q16" s="120"/>
      <c r="R16" s="120"/>
      <c r="S16" s="120"/>
      <c r="T16" s="120"/>
      <c r="U16" s="120"/>
      <c r="V16" s="120"/>
      <c r="W16" s="120"/>
      <c r="X16" s="120"/>
    </row>
    <row r="17" spans="2:24" x14ac:dyDescent="0.25">
      <c r="B17" s="121" t="s">
        <v>200</v>
      </c>
      <c r="C17" s="119"/>
      <c r="D17" s="120"/>
      <c r="E17" s="120"/>
      <c r="F17" s="120"/>
      <c r="G17" s="120"/>
      <c r="H17" s="120"/>
      <c r="I17" s="120"/>
      <c r="J17" s="120"/>
      <c r="K17" s="120"/>
      <c r="L17" s="120"/>
      <c r="M17" s="120"/>
      <c r="N17" s="120"/>
      <c r="O17" s="120"/>
      <c r="P17" s="120"/>
      <c r="Q17" s="120"/>
      <c r="R17" s="120"/>
      <c r="S17" s="120"/>
      <c r="T17" s="120"/>
      <c r="U17" s="120"/>
      <c r="V17" s="120"/>
      <c r="W17" s="120"/>
      <c r="X17" s="120"/>
    </row>
    <row r="18" spans="2:24" x14ac:dyDescent="0.25">
      <c r="B18" s="121" t="s">
        <v>201</v>
      </c>
      <c r="C18" s="119"/>
      <c r="D18" s="120"/>
      <c r="E18" s="120"/>
      <c r="F18" s="120"/>
      <c r="G18" s="120"/>
      <c r="H18" s="120"/>
      <c r="I18" s="120"/>
      <c r="J18" s="120"/>
      <c r="K18" s="120"/>
      <c r="L18" s="120"/>
      <c r="M18" s="120"/>
      <c r="N18" s="120"/>
      <c r="O18" s="120"/>
      <c r="P18" s="120"/>
      <c r="Q18" s="120"/>
      <c r="R18" s="120"/>
      <c r="S18" s="120"/>
      <c r="T18" s="120"/>
      <c r="U18" s="120"/>
      <c r="V18" s="120"/>
      <c r="W18" s="120"/>
      <c r="X18" s="120"/>
    </row>
    <row r="19" spans="2:24" x14ac:dyDescent="0.25">
      <c r="B19" s="121" t="s">
        <v>145</v>
      </c>
      <c r="C19" s="119"/>
      <c r="D19" s="120"/>
      <c r="E19" s="120"/>
      <c r="F19" s="120"/>
      <c r="G19" s="120"/>
      <c r="H19" s="120"/>
      <c r="I19" s="120"/>
      <c r="J19" s="120"/>
      <c r="K19" s="120"/>
      <c r="L19" s="120"/>
      <c r="M19" s="120"/>
      <c r="N19" s="120"/>
      <c r="O19" s="120"/>
      <c r="P19" s="120"/>
      <c r="Q19" s="120"/>
      <c r="R19" s="120"/>
      <c r="S19" s="120"/>
      <c r="T19" s="120"/>
      <c r="U19" s="120"/>
      <c r="V19" s="120"/>
      <c r="W19" s="120"/>
      <c r="X19" s="120"/>
    </row>
    <row r="20" spans="2:24" x14ac:dyDescent="0.25">
      <c r="B20" s="121"/>
      <c r="C20" s="119"/>
      <c r="D20" s="120"/>
      <c r="E20" s="120"/>
      <c r="F20" s="120"/>
      <c r="G20" s="120"/>
      <c r="H20" s="120"/>
      <c r="I20" s="120"/>
      <c r="J20" s="120"/>
      <c r="K20" s="120"/>
      <c r="L20" s="120"/>
      <c r="M20" s="120"/>
      <c r="N20" s="120"/>
      <c r="O20" s="120"/>
      <c r="P20" s="120"/>
      <c r="Q20" s="120"/>
      <c r="R20" s="120"/>
      <c r="S20" s="120"/>
      <c r="T20" s="120"/>
      <c r="U20" s="120"/>
      <c r="V20" s="120"/>
      <c r="W20" s="120"/>
      <c r="X20" s="120"/>
    </row>
    <row r="21" spans="2:24" x14ac:dyDescent="0.25">
      <c r="B21" s="122" t="s">
        <v>146</v>
      </c>
      <c r="C21" s="123"/>
      <c r="D21" s="120"/>
      <c r="E21" s="120"/>
      <c r="F21" s="120"/>
      <c r="G21" s="120"/>
      <c r="H21" s="120"/>
      <c r="I21" s="120"/>
      <c r="J21" s="120"/>
      <c r="K21" s="120"/>
      <c r="L21" s="120"/>
      <c r="M21" s="120"/>
      <c r="N21" s="120"/>
      <c r="O21" s="120"/>
      <c r="P21" s="120"/>
      <c r="Q21" s="120"/>
      <c r="R21" s="120"/>
      <c r="S21" s="120"/>
      <c r="T21" s="120"/>
      <c r="U21" s="120"/>
      <c r="V21" s="120"/>
      <c r="W21" s="120"/>
      <c r="X21" s="120"/>
    </row>
    <row r="22" spans="2:24" x14ac:dyDescent="0.25">
      <c r="B22" s="121" t="s">
        <v>147</v>
      </c>
      <c r="C22" s="119"/>
      <c r="D22" s="120"/>
      <c r="E22" s="120"/>
      <c r="F22" s="120"/>
      <c r="G22" s="120"/>
      <c r="H22" s="120"/>
      <c r="I22" s="120"/>
      <c r="J22" s="120"/>
      <c r="K22" s="120"/>
      <c r="L22" s="120"/>
      <c r="M22" s="120"/>
      <c r="N22" s="120"/>
      <c r="O22" s="120"/>
      <c r="P22" s="120"/>
      <c r="Q22" s="120"/>
      <c r="R22" s="120"/>
      <c r="S22" s="120"/>
      <c r="T22" s="120"/>
      <c r="U22" s="120"/>
      <c r="V22" s="120"/>
      <c r="W22" s="120"/>
      <c r="X22" s="120"/>
    </row>
    <row r="23" spans="2:24" x14ac:dyDescent="0.25">
      <c r="B23" s="120"/>
      <c r="C23" s="120"/>
      <c r="D23" s="120"/>
      <c r="E23" s="120"/>
      <c r="F23" s="120"/>
      <c r="G23" s="120"/>
      <c r="H23" s="120"/>
      <c r="I23" s="120"/>
      <c r="J23" s="120"/>
      <c r="K23" s="120"/>
      <c r="L23" s="120"/>
      <c r="M23" s="120"/>
      <c r="N23" s="120"/>
      <c r="O23" s="120"/>
      <c r="P23" s="120"/>
      <c r="Q23" s="120"/>
      <c r="R23" s="120"/>
      <c r="S23" s="120"/>
      <c r="T23" s="120"/>
      <c r="U23" s="120"/>
      <c r="V23" s="120"/>
      <c r="W23" s="120"/>
      <c r="X23" s="120"/>
    </row>
    <row r="25" spans="2:24" x14ac:dyDescent="0.25">
      <c r="B25" s="2" t="s">
        <v>239</v>
      </c>
      <c r="C25" s="13" t="s">
        <v>233</v>
      </c>
    </row>
  </sheetData>
  <hyperlinks>
    <hyperlink ref="C25" location="Score!A1" display="Back to score"/>
    <hyperlink ref="B25" location="Introduction!A1" display="Hom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1"/>
  <sheetViews>
    <sheetView workbookViewId="0">
      <selection activeCell="B31" sqref="B31"/>
    </sheetView>
  </sheetViews>
  <sheetFormatPr defaultRowHeight="15" x14ac:dyDescent="0.25"/>
  <cols>
    <col min="1" max="1" width="14.7109375" style="12" customWidth="1"/>
    <col min="2" max="16384" width="9.140625" style="12"/>
  </cols>
  <sheetData>
    <row r="1" spans="2:27" ht="28.5" customHeight="1" x14ac:dyDescent="0.25"/>
    <row r="2" spans="2:27" x14ac:dyDescent="0.25">
      <c r="B2" s="127" t="s">
        <v>175</v>
      </c>
      <c r="C2" s="128"/>
      <c r="D2" s="128"/>
      <c r="E2" s="129"/>
      <c r="F2" s="129"/>
      <c r="G2" s="129"/>
      <c r="H2" s="129"/>
      <c r="I2" s="129"/>
      <c r="J2" s="129"/>
      <c r="K2" s="129"/>
      <c r="L2" s="129"/>
      <c r="M2" s="129"/>
      <c r="N2" s="129"/>
      <c r="O2" s="129"/>
      <c r="P2" s="129"/>
      <c r="Q2" s="129"/>
      <c r="R2" s="129"/>
      <c r="S2" s="129"/>
      <c r="T2" s="129"/>
      <c r="U2" s="129"/>
      <c r="V2" s="129"/>
      <c r="W2" s="129"/>
      <c r="X2" s="129"/>
      <c r="Y2" s="129"/>
      <c r="Z2" s="129"/>
      <c r="AA2" s="129"/>
    </row>
    <row r="3" spans="2:27" x14ac:dyDescent="0.25">
      <c r="B3" s="130" t="s">
        <v>187</v>
      </c>
      <c r="C3" s="128"/>
      <c r="D3" s="128"/>
      <c r="E3" s="129"/>
      <c r="F3" s="129"/>
      <c r="G3" s="129"/>
      <c r="H3" s="129"/>
      <c r="I3" s="129"/>
      <c r="J3" s="129"/>
      <c r="K3" s="129"/>
      <c r="L3" s="129"/>
      <c r="M3" s="129"/>
      <c r="N3" s="129"/>
      <c r="O3" s="129"/>
      <c r="P3" s="129"/>
      <c r="Q3" s="129"/>
      <c r="R3" s="129"/>
      <c r="S3" s="129"/>
      <c r="T3" s="129"/>
      <c r="U3" s="129"/>
      <c r="V3" s="129"/>
      <c r="W3" s="129"/>
      <c r="X3" s="129"/>
      <c r="Y3" s="129"/>
      <c r="Z3" s="129"/>
      <c r="AA3" s="129"/>
    </row>
    <row r="4" spans="2:27" x14ac:dyDescent="0.25">
      <c r="B4" s="130" t="s">
        <v>188</v>
      </c>
      <c r="C4" s="128"/>
      <c r="D4" s="128"/>
      <c r="E4" s="129"/>
      <c r="F4" s="129"/>
      <c r="G4" s="129"/>
      <c r="H4" s="129"/>
      <c r="I4" s="129"/>
      <c r="J4" s="129"/>
      <c r="K4" s="129"/>
      <c r="L4" s="129"/>
      <c r="M4" s="129"/>
      <c r="N4" s="129"/>
      <c r="O4" s="129"/>
      <c r="P4" s="129"/>
      <c r="Q4" s="129"/>
      <c r="R4" s="129"/>
      <c r="S4" s="129"/>
      <c r="T4" s="129"/>
      <c r="U4" s="129"/>
      <c r="V4" s="129"/>
      <c r="W4" s="129"/>
      <c r="X4" s="129"/>
      <c r="Y4" s="129"/>
      <c r="Z4" s="129"/>
      <c r="AA4" s="129"/>
    </row>
    <row r="5" spans="2:27" x14ac:dyDescent="0.25">
      <c r="B5" s="130" t="s">
        <v>189</v>
      </c>
      <c r="C5" s="128"/>
      <c r="D5" s="128"/>
      <c r="E5" s="129"/>
      <c r="F5" s="129"/>
      <c r="G5" s="129"/>
      <c r="H5" s="129"/>
      <c r="I5" s="129"/>
      <c r="J5" s="129"/>
      <c r="K5" s="129"/>
      <c r="L5" s="129"/>
      <c r="M5" s="129"/>
      <c r="N5" s="129"/>
      <c r="O5" s="129"/>
      <c r="P5" s="129"/>
      <c r="Q5" s="129"/>
      <c r="R5" s="129"/>
      <c r="S5" s="129"/>
      <c r="T5" s="129"/>
      <c r="U5" s="129"/>
      <c r="V5" s="129"/>
      <c r="W5" s="129"/>
      <c r="X5" s="129"/>
      <c r="Y5" s="129"/>
      <c r="Z5" s="129"/>
      <c r="AA5" s="129"/>
    </row>
    <row r="6" spans="2:27" x14ac:dyDescent="0.25">
      <c r="B6" s="130" t="s">
        <v>190</v>
      </c>
      <c r="C6" s="128"/>
      <c r="D6" s="128"/>
      <c r="E6" s="129"/>
      <c r="F6" s="129"/>
      <c r="G6" s="129"/>
      <c r="H6" s="129"/>
      <c r="I6" s="129"/>
      <c r="J6" s="129"/>
      <c r="K6" s="129"/>
      <c r="L6" s="129"/>
      <c r="M6" s="129"/>
      <c r="N6" s="129"/>
      <c r="O6" s="129"/>
      <c r="P6" s="129"/>
      <c r="Q6" s="129"/>
      <c r="R6" s="129"/>
      <c r="S6" s="129"/>
      <c r="T6" s="129"/>
      <c r="U6" s="129"/>
      <c r="V6" s="129"/>
      <c r="W6" s="129"/>
      <c r="X6" s="129"/>
      <c r="Y6" s="129"/>
      <c r="Z6" s="129"/>
      <c r="AA6" s="129"/>
    </row>
    <row r="7" spans="2:27" x14ac:dyDescent="0.25">
      <c r="B7" s="131" t="s">
        <v>148</v>
      </c>
      <c r="C7" s="128"/>
      <c r="D7" s="128"/>
      <c r="E7" s="129"/>
      <c r="F7" s="129"/>
      <c r="G7" s="129"/>
      <c r="H7" s="129"/>
      <c r="I7" s="129"/>
      <c r="J7" s="129"/>
      <c r="K7" s="129"/>
      <c r="L7" s="129"/>
      <c r="M7" s="129"/>
      <c r="N7" s="129"/>
      <c r="O7" s="129"/>
      <c r="P7" s="129"/>
      <c r="Q7" s="129"/>
      <c r="R7" s="129"/>
      <c r="S7" s="129"/>
      <c r="T7" s="129"/>
      <c r="U7" s="129"/>
      <c r="V7" s="129"/>
      <c r="W7" s="129"/>
      <c r="X7" s="129"/>
      <c r="Y7" s="129"/>
      <c r="Z7" s="129"/>
      <c r="AA7" s="129"/>
    </row>
    <row r="8" spans="2:27" x14ac:dyDescent="0.25">
      <c r="B8" s="130" t="s">
        <v>191</v>
      </c>
      <c r="C8" s="128"/>
      <c r="D8" s="128"/>
      <c r="E8" s="129"/>
      <c r="F8" s="129"/>
      <c r="G8" s="129"/>
      <c r="H8" s="129"/>
      <c r="I8" s="129"/>
      <c r="J8" s="129"/>
      <c r="K8" s="129"/>
      <c r="L8" s="129"/>
      <c r="M8" s="129"/>
      <c r="N8" s="129"/>
      <c r="O8" s="129"/>
      <c r="P8" s="129"/>
      <c r="Q8" s="129"/>
      <c r="R8" s="129"/>
      <c r="S8" s="129"/>
      <c r="T8" s="129"/>
      <c r="U8" s="129"/>
      <c r="V8" s="129"/>
      <c r="W8" s="129"/>
      <c r="X8" s="129"/>
      <c r="Y8" s="129"/>
      <c r="Z8" s="129"/>
      <c r="AA8" s="129"/>
    </row>
    <row r="9" spans="2:27" x14ac:dyDescent="0.25">
      <c r="B9" s="130" t="s">
        <v>192</v>
      </c>
      <c r="C9" s="128"/>
      <c r="D9" s="128"/>
      <c r="E9" s="129"/>
      <c r="F9" s="129"/>
      <c r="G9" s="129"/>
      <c r="H9" s="129"/>
      <c r="I9" s="129"/>
      <c r="J9" s="129"/>
      <c r="K9" s="129"/>
      <c r="L9" s="129"/>
      <c r="M9" s="129"/>
      <c r="N9" s="129"/>
      <c r="O9" s="129"/>
      <c r="P9" s="129"/>
      <c r="Q9" s="129"/>
      <c r="R9" s="129"/>
      <c r="S9" s="129"/>
      <c r="T9" s="129"/>
      <c r="U9" s="129"/>
      <c r="V9" s="129"/>
      <c r="W9" s="129"/>
      <c r="X9" s="129"/>
      <c r="Y9" s="129"/>
      <c r="Z9" s="129"/>
      <c r="AA9" s="129"/>
    </row>
    <row r="10" spans="2:27" x14ac:dyDescent="0.25">
      <c r="B10" s="130" t="s">
        <v>149</v>
      </c>
      <c r="C10" s="128"/>
      <c r="D10" s="128"/>
      <c r="E10" s="129"/>
      <c r="F10" s="129"/>
      <c r="G10" s="129"/>
      <c r="H10" s="129"/>
      <c r="I10" s="129"/>
      <c r="J10" s="129"/>
      <c r="K10" s="129"/>
      <c r="L10" s="129"/>
      <c r="M10" s="129"/>
      <c r="N10" s="129"/>
      <c r="O10" s="129"/>
      <c r="P10" s="129"/>
      <c r="Q10" s="129"/>
      <c r="R10" s="129"/>
      <c r="S10" s="129"/>
      <c r="T10" s="129"/>
      <c r="U10" s="129"/>
      <c r="V10" s="129"/>
      <c r="W10" s="129"/>
      <c r="X10" s="129"/>
      <c r="Y10" s="129"/>
      <c r="Z10" s="129"/>
      <c r="AA10" s="129"/>
    </row>
    <row r="11" spans="2:27" x14ac:dyDescent="0.25">
      <c r="B11" s="130" t="s">
        <v>150</v>
      </c>
      <c r="C11" s="128"/>
      <c r="D11" s="128"/>
      <c r="E11" s="129"/>
      <c r="F11" s="129"/>
      <c r="G11" s="129"/>
      <c r="H11" s="129"/>
      <c r="I11" s="129"/>
      <c r="J11" s="129"/>
      <c r="K11" s="129"/>
      <c r="L11" s="129"/>
      <c r="M11" s="129"/>
      <c r="N11" s="129"/>
      <c r="O11" s="129"/>
      <c r="P11" s="129"/>
      <c r="Q11" s="129"/>
      <c r="R11" s="129"/>
      <c r="S11" s="129"/>
      <c r="T11" s="129"/>
      <c r="U11" s="129"/>
      <c r="V11" s="129"/>
      <c r="W11" s="129"/>
      <c r="X11" s="129"/>
      <c r="Y11" s="129"/>
      <c r="Z11" s="129"/>
      <c r="AA11" s="129"/>
    </row>
    <row r="12" spans="2:27" x14ac:dyDescent="0.25">
      <c r="B12" s="130" t="s">
        <v>151</v>
      </c>
      <c r="C12" s="128"/>
      <c r="D12" s="128"/>
      <c r="E12" s="129"/>
      <c r="F12" s="129"/>
      <c r="G12" s="129"/>
      <c r="H12" s="129"/>
      <c r="I12" s="129"/>
      <c r="J12" s="129"/>
      <c r="K12" s="129"/>
      <c r="L12" s="129"/>
      <c r="M12" s="129"/>
      <c r="N12" s="129"/>
      <c r="O12" s="129"/>
      <c r="P12" s="129"/>
      <c r="Q12" s="129"/>
      <c r="R12" s="129"/>
      <c r="S12" s="129"/>
      <c r="T12" s="129"/>
      <c r="U12" s="129"/>
      <c r="V12" s="129"/>
      <c r="W12" s="129"/>
      <c r="X12" s="129"/>
      <c r="Y12" s="129"/>
      <c r="Z12" s="129"/>
      <c r="AA12" s="129"/>
    </row>
    <row r="13" spans="2:27" x14ac:dyDescent="0.25">
      <c r="B13" s="130" t="s">
        <v>152</v>
      </c>
      <c r="C13" s="128"/>
      <c r="D13" s="128"/>
      <c r="E13" s="129"/>
      <c r="F13" s="129"/>
      <c r="G13" s="129"/>
      <c r="H13" s="129"/>
      <c r="I13" s="129"/>
      <c r="J13" s="129"/>
      <c r="K13" s="129"/>
      <c r="L13" s="129"/>
      <c r="M13" s="129"/>
      <c r="N13" s="129"/>
      <c r="O13" s="129"/>
      <c r="P13" s="129"/>
      <c r="Q13" s="129"/>
      <c r="R13" s="129"/>
      <c r="S13" s="129"/>
      <c r="T13" s="129"/>
      <c r="U13" s="129"/>
      <c r="V13" s="129"/>
      <c r="W13" s="129"/>
      <c r="X13" s="129"/>
      <c r="Y13" s="129"/>
      <c r="Z13" s="129"/>
      <c r="AA13" s="129"/>
    </row>
    <row r="14" spans="2:27" x14ac:dyDescent="0.25">
      <c r="B14" s="130"/>
      <c r="C14" s="128"/>
      <c r="D14" s="128"/>
      <c r="E14" s="129"/>
      <c r="F14" s="129"/>
      <c r="G14" s="129"/>
      <c r="H14" s="129"/>
      <c r="I14" s="129"/>
      <c r="J14" s="129"/>
      <c r="K14" s="129"/>
      <c r="L14" s="129"/>
      <c r="M14" s="129"/>
      <c r="N14" s="129"/>
      <c r="O14" s="129"/>
      <c r="P14" s="129"/>
      <c r="Q14" s="129"/>
      <c r="R14" s="129"/>
      <c r="S14" s="129"/>
      <c r="T14" s="129"/>
      <c r="U14" s="129"/>
      <c r="V14" s="129"/>
      <c r="W14" s="129"/>
      <c r="X14" s="129"/>
      <c r="Y14" s="129"/>
      <c r="Z14" s="129"/>
      <c r="AA14" s="129"/>
    </row>
    <row r="15" spans="2:27" x14ac:dyDescent="0.25">
      <c r="B15" s="131" t="s">
        <v>153</v>
      </c>
      <c r="C15" s="128"/>
      <c r="D15" s="128"/>
      <c r="E15" s="129"/>
      <c r="F15" s="129"/>
      <c r="G15" s="129"/>
      <c r="H15" s="129"/>
      <c r="I15" s="129"/>
      <c r="J15" s="129"/>
      <c r="K15" s="129"/>
      <c r="L15" s="129"/>
      <c r="M15" s="129"/>
      <c r="N15" s="129"/>
      <c r="O15" s="129"/>
      <c r="P15" s="129"/>
      <c r="Q15" s="129"/>
      <c r="R15" s="129"/>
      <c r="S15" s="129"/>
      <c r="T15" s="129"/>
      <c r="U15" s="129"/>
      <c r="V15" s="129"/>
      <c r="W15" s="129"/>
      <c r="X15" s="129"/>
      <c r="Y15" s="129"/>
      <c r="Z15" s="129"/>
      <c r="AA15" s="129"/>
    </row>
    <row r="16" spans="2:27" x14ac:dyDescent="0.25">
      <c r="B16" s="130" t="s">
        <v>154</v>
      </c>
      <c r="C16" s="128"/>
      <c r="D16" s="128"/>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7" x14ac:dyDescent="0.25">
      <c r="B17" s="130" t="s">
        <v>155</v>
      </c>
      <c r="C17" s="128"/>
      <c r="D17" s="128"/>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7" x14ac:dyDescent="0.25">
      <c r="B18" s="130" t="s">
        <v>156</v>
      </c>
      <c r="C18" s="128"/>
      <c r="D18" s="128"/>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27" x14ac:dyDescent="0.25">
      <c r="B19" s="130" t="s">
        <v>157</v>
      </c>
      <c r="C19" s="128"/>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row>
    <row r="20" spans="2:27" x14ac:dyDescent="0.25">
      <c r="B20" s="130" t="s">
        <v>158</v>
      </c>
      <c r="C20" s="128"/>
      <c r="D20" s="128"/>
      <c r="E20" s="129"/>
      <c r="F20" s="129"/>
      <c r="G20" s="129"/>
      <c r="H20" s="129"/>
      <c r="I20" s="129"/>
      <c r="J20" s="129"/>
      <c r="K20" s="129"/>
      <c r="L20" s="129"/>
      <c r="M20" s="129"/>
      <c r="N20" s="129"/>
      <c r="O20" s="129"/>
      <c r="P20" s="129"/>
      <c r="Q20" s="129"/>
      <c r="R20" s="129"/>
      <c r="S20" s="129"/>
      <c r="T20" s="129"/>
      <c r="U20" s="129"/>
      <c r="V20" s="129"/>
      <c r="W20" s="129"/>
      <c r="X20" s="129"/>
      <c r="Y20" s="129"/>
      <c r="Z20" s="129"/>
      <c r="AA20" s="129"/>
    </row>
    <row r="21" spans="2:27" x14ac:dyDescent="0.25">
      <c r="B21" s="130"/>
      <c r="C21" s="128"/>
      <c r="D21" s="128"/>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27" x14ac:dyDescent="0.25">
      <c r="B22" s="130" t="s">
        <v>159</v>
      </c>
      <c r="C22" s="128"/>
      <c r="D22" s="128"/>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27" x14ac:dyDescent="0.25">
      <c r="B23" s="130"/>
      <c r="C23" s="128"/>
      <c r="D23" s="128"/>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27" x14ac:dyDescent="0.25">
      <c r="B24" s="130" t="s">
        <v>193</v>
      </c>
      <c r="C24" s="128"/>
      <c r="D24" s="128"/>
      <c r="E24" s="129"/>
      <c r="F24" s="129"/>
      <c r="G24" s="129"/>
      <c r="H24" s="129"/>
      <c r="I24" s="129"/>
      <c r="J24" s="129"/>
      <c r="K24" s="129"/>
      <c r="L24" s="129"/>
      <c r="M24" s="129"/>
      <c r="N24" s="129"/>
      <c r="O24" s="129"/>
      <c r="P24" s="129"/>
      <c r="Q24" s="129"/>
      <c r="R24" s="129"/>
      <c r="S24" s="129"/>
      <c r="T24" s="129"/>
      <c r="U24" s="129"/>
      <c r="V24" s="129"/>
      <c r="W24" s="129"/>
      <c r="X24" s="129"/>
      <c r="Y24" s="129"/>
      <c r="Z24" s="129"/>
      <c r="AA24" s="129"/>
    </row>
    <row r="25" spans="2:27" x14ac:dyDescent="0.25">
      <c r="B25" s="130" t="s">
        <v>194</v>
      </c>
      <c r="C25" s="128"/>
      <c r="D25" s="128"/>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2:27" x14ac:dyDescent="0.25">
      <c r="B26" s="130" t="s">
        <v>195</v>
      </c>
      <c r="C26" s="128"/>
      <c r="D26" s="128"/>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2:27" x14ac:dyDescent="0.25">
      <c r="B27" s="130" t="s">
        <v>196</v>
      </c>
      <c r="C27" s="128"/>
      <c r="D27" s="128"/>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2:27" x14ac:dyDescent="0.25">
      <c r="B28" s="130" t="s">
        <v>160</v>
      </c>
      <c r="C28" s="128"/>
      <c r="D28" s="128"/>
      <c r="E28" s="129"/>
      <c r="F28" s="129"/>
      <c r="G28" s="129"/>
      <c r="H28" s="129"/>
      <c r="I28" s="129"/>
      <c r="J28" s="129"/>
      <c r="K28" s="129"/>
      <c r="L28" s="129"/>
      <c r="M28" s="129"/>
      <c r="N28" s="129"/>
      <c r="O28" s="129"/>
      <c r="P28" s="129"/>
      <c r="Q28" s="129"/>
      <c r="R28" s="129"/>
      <c r="S28" s="129"/>
      <c r="T28" s="129"/>
      <c r="U28" s="129"/>
      <c r="V28" s="129"/>
      <c r="W28" s="129"/>
      <c r="X28" s="129"/>
      <c r="Y28" s="129"/>
      <c r="Z28" s="129"/>
      <c r="AA28" s="129"/>
    </row>
    <row r="29" spans="2:27" x14ac:dyDescent="0.25">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row>
    <row r="31" spans="2:27" x14ac:dyDescent="0.25">
      <c r="B31" s="2" t="s">
        <v>239</v>
      </c>
      <c r="C31" s="13" t="s">
        <v>233</v>
      </c>
    </row>
  </sheetData>
  <hyperlinks>
    <hyperlink ref="C31" location="Score!A1" display="Back to score"/>
    <hyperlink ref="B31" location="Introduction!A1" display="Hom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workbookViewId="0">
      <selection activeCell="K22" sqref="K22"/>
    </sheetView>
  </sheetViews>
  <sheetFormatPr defaultRowHeight="15" x14ac:dyDescent="0.25"/>
  <cols>
    <col min="1" max="1" width="13.5703125" style="12" customWidth="1"/>
    <col min="2" max="16384" width="9.140625" style="12"/>
  </cols>
  <sheetData>
    <row r="1" spans="2:14" ht="28.5" customHeight="1" x14ac:dyDescent="0.25"/>
    <row r="2" spans="2:14" x14ac:dyDescent="0.25">
      <c r="B2" s="132" t="s">
        <v>161</v>
      </c>
      <c r="C2" s="124"/>
      <c r="D2" s="125"/>
      <c r="E2" s="125"/>
      <c r="F2" s="125"/>
      <c r="G2" s="125"/>
      <c r="H2" s="125"/>
      <c r="I2" s="125"/>
      <c r="J2" s="125"/>
      <c r="K2" s="125"/>
      <c r="L2" s="125"/>
      <c r="M2" s="125"/>
      <c r="N2" s="125"/>
    </row>
    <row r="3" spans="2:14" ht="27" customHeight="1" x14ac:dyDescent="0.25">
      <c r="B3" s="124"/>
      <c r="C3" s="133" t="s">
        <v>162</v>
      </c>
      <c r="D3" s="125"/>
      <c r="E3" s="125"/>
      <c r="F3" s="125"/>
      <c r="G3" s="125"/>
      <c r="H3" s="125"/>
      <c r="I3" s="125"/>
      <c r="J3" s="125"/>
      <c r="K3" s="125"/>
      <c r="L3" s="125"/>
      <c r="M3" s="125"/>
      <c r="N3" s="125"/>
    </row>
    <row r="4" spans="2:14" x14ac:dyDescent="0.25">
      <c r="B4" s="126" t="s">
        <v>163</v>
      </c>
      <c r="C4" s="124"/>
      <c r="D4" s="125"/>
      <c r="E4" s="125"/>
      <c r="F4" s="125"/>
      <c r="G4" s="125"/>
      <c r="H4" s="125"/>
      <c r="I4" s="125"/>
      <c r="J4" s="125"/>
      <c r="K4" s="125"/>
      <c r="L4" s="125"/>
      <c r="M4" s="125"/>
      <c r="N4" s="125"/>
    </row>
    <row r="5" spans="2:14" x14ac:dyDescent="0.25">
      <c r="B5" s="126" t="s">
        <v>164</v>
      </c>
      <c r="C5" s="124"/>
      <c r="D5" s="125"/>
      <c r="E5" s="125"/>
      <c r="F5" s="125"/>
      <c r="G5" s="125"/>
      <c r="H5" s="125"/>
      <c r="I5" s="125"/>
      <c r="J5" s="125"/>
      <c r="K5" s="125"/>
      <c r="L5" s="125"/>
      <c r="M5" s="125"/>
      <c r="N5" s="125"/>
    </row>
    <row r="6" spans="2:14" x14ac:dyDescent="0.25">
      <c r="B6" s="126" t="s">
        <v>165</v>
      </c>
      <c r="C6" s="124"/>
      <c r="D6" s="125"/>
      <c r="E6" s="125"/>
      <c r="F6" s="125"/>
      <c r="G6" s="125"/>
      <c r="H6" s="125"/>
      <c r="I6" s="125"/>
      <c r="J6" s="125"/>
      <c r="K6" s="125"/>
      <c r="L6" s="125"/>
      <c r="M6" s="125"/>
      <c r="N6" s="125"/>
    </row>
    <row r="7" spans="2:14" x14ac:dyDescent="0.25">
      <c r="B7" s="126"/>
      <c r="C7" s="124"/>
      <c r="D7" s="125"/>
      <c r="E7" s="125"/>
      <c r="F7" s="125"/>
      <c r="G7" s="125"/>
      <c r="H7" s="125"/>
      <c r="I7" s="125"/>
      <c r="J7" s="125"/>
      <c r="K7" s="125"/>
      <c r="L7" s="125"/>
      <c r="M7" s="125"/>
      <c r="N7" s="125"/>
    </row>
    <row r="8" spans="2:14" x14ac:dyDescent="0.25">
      <c r="B8" s="126" t="s">
        <v>176</v>
      </c>
      <c r="C8" s="124"/>
      <c r="D8" s="125"/>
      <c r="E8" s="125"/>
      <c r="F8" s="125"/>
      <c r="G8" s="125"/>
      <c r="H8" s="125"/>
      <c r="I8" s="125"/>
      <c r="J8" s="125"/>
      <c r="K8" s="125"/>
      <c r="L8" s="125"/>
      <c r="M8" s="125"/>
      <c r="N8" s="125"/>
    </row>
    <row r="9" spans="2:14" x14ac:dyDescent="0.25">
      <c r="B9" s="126" t="s">
        <v>230</v>
      </c>
      <c r="C9" s="124"/>
      <c r="D9" s="125"/>
      <c r="E9" s="125"/>
      <c r="F9" s="125"/>
      <c r="G9" s="125"/>
      <c r="H9" s="125"/>
      <c r="I9" s="125"/>
      <c r="J9" s="125"/>
      <c r="K9" s="125"/>
      <c r="L9" s="125"/>
      <c r="M9" s="125"/>
      <c r="N9" s="125"/>
    </row>
    <row r="10" spans="2:14" x14ac:dyDescent="0.25">
      <c r="B10" s="126" t="s">
        <v>177</v>
      </c>
      <c r="C10" s="124"/>
      <c r="D10" s="125"/>
      <c r="E10" s="125"/>
      <c r="F10" s="125"/>
      <c r="G10" s="125"/>
      <c r="H10" s="125"/>
      <c r="I10" s="125"/>
      <c r="J10" s="125"/>
      <c r="K10" s="125"/>
      <c r="L10" s="125"/>
      <c r="M10" s="125"/>
      <c r="N10" s="125"/>
    </row>
    <row r="11" spans="2:14" x14ac:dyDescent="0.25">
      <c r="B11" s="126" t="s">
        <v>178</v>
      </c>
      <c r="C11" s="124"/>
      <c r="D11" s="125"/>
      <c r="E11" s="125"/>
      <c r="F11" s="125"/>
      <c r="G11" s="125"/>
      <c r="H11" s="125"/>
      <c r="I11" s="125"/>
      <c r="J11" s="125"/>
      <c r="K11" s="125"/>
      <c r="L11" s="125"/>
      <c r="M11" s="125"/>
      <c r="N11" s="125"/>
    </row>
    <row r="12" spans="2:14" x14ac:dyDescent="0.25">
      <c r="B12" s="126" t="s">
        <v>179</v>
      </c>
      <c r="C12" s="124"/>
      <c r="D12" s="125"/>
      <c r="E12" s="125"/>
      <c r="F12" s="125"/>
      <c r="G12" s="125"/>
      <c r="H12" s="125"/>
      <c r="I12" s="125"/>
      <c r="J12" s="125"/>
      <c r="K12" s="125"/>
      <c r="L12" s="125"/>
      <c r="M12" s="125"/>
      <c r="N12" s="125"/>
    </row>
    <row r="13" spans="2:14" x14ac:dyDescent="0.25">
      <c r="B13" s="126" t="s">
        <v>231</v>
      </c>
      <c r="C13" s="124"/>
      <c r="D13" s="125"/>
      <c r="E13" s="125"/>
      <c r="F13" s="125"/>
      <c r="G13" s="125"/>
      <c r="H13" s="125"/>
      <c r="I13" s="125"/>
      <c r="J13" s="125"/>
      <c r="K13" s="125"/>
      <c r="L13" s="125"/>
      <c r="M13" s="125"/>
      <c r="N13" s="125"/>
    </row>
    <row r="14" spans="2:14" x14ac:dyDescent="0.25">
      <c r="B14" s="126" t="s">
        <v>180</v>
      </c>
      <c r="C14" s="124"/>
      <c r="D14" s="125"/>
      <c r="E14" s="125"/>
      <c r="F14" s="125"/>
      <c r="G14" s="125"/>
      <c r="H14" s="125"/>
      <c r="I14" s="125"/>
      <c r="J14" s="125"/>
      <c r="K14" s="125"/>
      <c r="L14" s="125"/>
      <c r="M14" s="125"/>
      <c r="N14" s="125"/>
    </row>
    <row r="15" spans="2:14" x14ac:dyDescent="0.25">
      <c r="B15" s="126" t="s">
        <v>181</v>
      </c>
      <c r="C15" s="124"/>
      <c r="D15" s="125"/>
      <c r="E15" s="125"/>
      <c r="F15" s="125"/>
      <c r="G15" s="125"/>
      <c r="H15" s="125"/>
      <c r="I15" s="125"/>
      <c r="J15" s="125"/>
      <c r="K15" s="125"/>
      <c r="L15" s="125"/>
      <c r="M15" s="125"/>
      <c r="N15" s="125"/>
    </row>
    <row r="16" spans="2:14" x14ac:dyDescent="0.25">
      <c r="B16" s="126" t="s">
        <v>182</v>
      </c>
      <c r="C16" s="124"/>
      <c r="D16" s="125"/>
      <c r="E16" s="125"/>
      <c r="F16" s="125"/>
      <c r="G16" s="125"/>
      <c r="H16" s="125"/>
      <c r="I16" s="125"/>
      <c r="J16" s="125"/>
      <c r="K16" s="125"/>
      <c r="L16" s="125"/>
      <c r="M16" s="125"/>
      <c r="N16" s="125"/>
    </row>
    <row r="17" spans="2:14" x14ac:dyDescent="0.25">
      <c r="B17" s="126" t="s">
        <v>232</v>
      </c>
      <c r="C17" s="124"/>
      <c r="D17" s="125"/>
      <c r="E17" s="125"/>
      <c r="F17" s="125"/>
      <c r="G17" s="125"/>
      <c r="H17" s="125"/>
      <c r="I17" s="125"/>
      <c r="J17" s="125"/>
      <c r="K17" s="125"/>
      <c r="L17" s="125"/>
      <c r="M17" s="125"/>
      <c r="N17" s="125"/>
    </row>
    <row r="18" spans="2:14" x14ac:dyDescent="0.25">
      <c r="B18" s="126" t="s">
        <v>183</v>
      </c>
      <c r="C18" s="124"/>
      <c r="D18" s="125"/>
      <c r="E18" s="125"/>
      <c r="F18" s="125"/>
      <c r="G18" s="125"/>
      <c r="H18" s="125"/>
      <c r="I18" s="125"/>
      <c r="J18" s="125"/>
      <c r="K18" s="125"/>
      <c r="L18" s="125"/>
      <c r="M18" s="125"/>
      <c r="N18" s="125"/>
    </row>
    <row r="19" spans="2:14" x14ac:dyDescent="0.25">
      <c r="B19" s="126" t="s">
        <v>184</v>
      </c>
      <c r="C19" s="125"/>
      <c r="D19" s="125"/>
      <c r="E19" s="125"/>
      <c r="F19" s="125"/>
      <c r="G19" s="125"/>
      <c r="H19" s="125"/>
      <c r="I19" s="125"/>
      <c r="J19" s="125"/>
      <c r="K19" s="125"/>
      <c r="L19" s="125"/>
      <c r="M19" s="125"/>
      <c r="N19" s="125"/>
    </row>
    <row r="20" spans="2:14" x14ac:dyDescent="0.25">
      <c r="B20" s="126" t="s">
        <v>185</v>
      </c>
      <c r="C20" s="125"/>
      <c r="D20" s="125"/>
      <c r="E20" s="125"/>
      <c r="F20" s="125"/>
      <c r="G20" s="125"/>
      <c r="H20" s="125"/>
      <c r="I20" s="125"/>
      <c r="J20" s="125"/>
      <c r="K20" s="125"/>
      <c r="L20" s="125"/>
      <c r="M20" s="125"/>
      <c r="N20" s="125"/>
    </row>
    <row r="21" spans="2:14" x14ac:dyDescent="0.25">
      <c r="B21" s="126" t="s">
        <v>186</v>
      </c>
      <c r="C21" s="125"/>
      <c r="D21" s="125"/>
      <c r="E21" s="125"/>
      <c r="F21" s="125"/>
      <c r="G21" s="125"/>
      <c r="H21" s="125"/>
      <c r="I21" s="125"/>
      <c r="J21" s="125"/>
      <c r="K21" s="125"/>
      <c r="L21" s="125"/>
      <c r="M21" s="125"/>
      <c r="N21" s="125"/>
    </row>
    <row r="22" spans="2:14" x14ac:dyDescent="0.25">
      <c r="B22" s="125"/>
      <c r="C22" s="125"/>
      <c r="D22" s="125"/>
      <c r="E22" s="125"/>
      <c r="F22" s="125"/>
      <c r="G22" s="125"/>
      <c r="H22" s="125"/>
      <c r="I22" s="125"/>
      <c r="J22" s="125"/>
      <c r="K22" s="125"/>
      <c r="L22" s="125"/>
      <c r="M22" s="125"/>
      <c r="N22" s="125"/>
    </row>
    <row r="23" spans="2:14" x14ac:dyDescent="0.25">
      <c r="B23" s="2" t="s">
        <v>239</v>
      </c>
      <c r="C23" s="13" t="s">
        <v>233</v>
      </c>
    </row>
  </sheetData>
  <hyperlinks>
    <hyperlink ref="C23" location="Score!A1" display="Back to score"/>
    <hyperlink ref="B23" location="Introduction!A1" display="Hom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O18"/>
  <sheetViews>
    <sheetView workbookViewId="0">
      <selection sqref="A1:XFD1048576"/>
    </sheetView>
  </sheetViews>
  <sheetFormatPr defaultRowHeight="17.25" x14ac:dyDescent="0.3"/>
  <cols>
    <col min="1" max="1" width="14.5703125" style="17" customWidth="1"/>
    <col min="2" max="2" width="26.85546875" style="33" customWidth="1"/>
    <col min="3" max="3" width="3.85546875" style="15" customWidth="1"/>
    <col min="4" max="4" width="68.5703125" style="16" customWidth="1"/>
    <col min="5" max="5" width="16.7109375" style="17" customWidth="1"/>
    <col min="6" max="6" width="5.7109375" style="18" hidden="1" customWidth="1"/>
    <col min="7" max="7" width="12.5703125" style="17" customWidth="1"/>
    <col min="8" max="8" width="11.85546875" style="17" customWidth="1"/>
    <col min="9" max="12" width="9.140625" style="17"/>
    <col min="13" max="13" width="3.28515625" style="17" customWidth="1"/>
    <col min="14" max="14" width="15" style="17" hidden="1" customWidth="1"/>
    <col min="15" max="15" width="9.140625" style="17" hidden="1" customWidth="1"/>
    <col min="16" max="16" width="9.140625" style="17" customWidth="1"/>
    <col min="17" max="17" width="7.7109375" style="17" customWidth="1"/>
    <col min="18" max="16384" width="9.140625" style="17"/>
  </cols>
  <sheetData>
    <row r="1" spans="2:15" ht="39" customHeight="1" x14ac:dyDescent="0.3"/>
    <row r="2" spans="2:15" ht="17.25" customHeight="1" x14ac:dyDescent="0.25">
      <c r="B2" s="14" t="s">
        <v>65</v>
      </c>
      <c r="C2" s="47"/>
      <c r="D2" s="47"/>
      <c r="E2" s="47"/>
      <c r="F2" s="47"/>
      <c r="G2" s="47"/>
    </row>
    <row r="3" spans="2:15" ht="20.25" customHeight="1" x14ac:dyDescent="0.35">
      <c r="B3" s="19" t="s">
        <v>64</v>
      </c>
      <c r="C3" s="47"/>
      <c r="D3" s="47"/>
      <c r="E3" s="47"/>
      <c r="F3" s="47"/>
      <c r="G3" s="47"/>
    </row>
    <row r="4" spans="2:15" ht="29.25" customHeight="1" x14ac:dyDescent="0.3">
      <c r="B4" s="63" t="s">
        <v>65</v>
      </c>
      <c r="C4" s="63"/>
      <c r="D4" s="63"/>
      <c r="E4" s="64" t="s">
        <v>45</v>
      </c>
      <c r="F4" s="18" t="s">
        <v>46</v>
      </c>
    </row>
    <row r="5" spans="2:15" ht="29.25" customHeight="1" x14ac:dyDescent="0.3">
      <c r="D5" s="15"/>
      <c r="E5" s="158" t="s">
        <v>51</v>
      </c>
      <c r="F5" s="36"/>
    </row>
    <row r="6" spans="2:15" ht="29.25" customHeight="1" x14ac:dyDescent="0.2">
      <c r="B6" s="65" t="s">
        <v>52</v>
      </c>
      <c r="C6" s="66">
        <v>1</v>
      </c>
      <c r="D6" s="134" t="s">
        <v>0</v>
      </c>
      <c r="E6" s="135" t="s">
        <v>47</v>
      </c>
      <c r="F6" s="67">
        <f>IF(E6="yes",10,0)</f>
        <v>10</v>
      </c>
      <c r="N6" s="17" t="s">
        <v>48</v>
      </c>
      <c r="O6" s="18">
        <f>SUM(F6:F12)</f>
        <v>30</v>
      </c>
    </row>
    <row r="7" spans="2:15" ht="29.25" customHeight="1" x14ac:dyDescent="0.2">
      <c r="B7" s="65"/>
      <c r="C7" s="66">
        <v>2</v>
      </c>
      <c r="D7" s="134" t="s">
        <v>1</v>
      </c>
      <c r="E7" s="135" t="s">
        <v>47</v>
      </c>
      <c r="F7" s="67">
        <f t="shared" ref="F7:F12" si="0">IF(E7="yes",10,0)</f>
        <v>10</v>
      </c>
      <c r="G7" s="28"/>
      <c r="N7" s="17" t="s">
        <v>81</v>
      </c>
      <c r="O7" s="17">
        <f>(C12*10)</f>
        <v>70</v>
      </c>
    </row>
    <row r="8" spans="2:15" ht="29.25" customHeight="1" x14ac:dyDescent="0.2">
      <c r="B8" s="65"/>
      <c r="C8" s="66">
        <v>3</v>
      </c>
      <c r="D8" s="134" t="s">
        <v>2</v>
      </c>
      <c r="E8" s="135" t="s">
        <v>47</v>
      </c>
      <c r="F8" s="67">
        <f t="shared" si="0"/>
        <v>10</v>
      </c>
      <c r="G8" s="28"/>
      <c r="N8" s="17" t="s">
        <v>80</v>
      </c>
      <c r="O8" s="68">
        <f>O7-O6</f>
        <v>40</v>
      </c>
    </row>
    <row r="9" spans="2:15" ht="29.25" customHeight="1" x14ac:dyDescent="0.2">
      <c r="B9" s="65"/>
      <c r="C9" s="66">
        <v>4</v>
      </c>
      <c r="D9" s="134" t="s">
        <v>3</v>
      </c>
      <c r="E9" s="135" t="s">
        <v>84</v>
      </c>
      <c r="F9" s="67">
        <f t="shared" si="0"/>
        <v>0</v>
      </c>
      <c r="G9" s="28"/>
    </row>
    <row r="10" spans="2:15" ht="29.25" customHeight="1" x14ac:dyDescent="0.2">
      <c r="B10" s="65"/>
      <c r="C10" s="66">
        <v>5</v>
      </c>
      <c r="D10" s="134" t="s">
        <v>4</v>
      </c>
      <c r="E10" s="135" t="s">
        <v>84</v>
      </c>
      <c r="F10" s="67">
        <f t="shared" si="0"/>
        <v>0</v>
      </c>
      <c r="G10" s="28"/>
    </row>
    <row r="11" spans="2:15" ht="29.25" customHeight="1" x14ac:dyDescent="0.2">
      <c r="B11" s="65"/>
      <c r="C11" s="66">
        <v>6</v>
      </c>
      <c r="D11" s="134" t="s">
        <v>5</v>
      </c>
      <c r="E11" s="135" t="s">
        <v>84</v>
      </c>
      <c r="F11" s="67">
        <f t="shared" si="0"/>
        <v>0</v>
      </c>
      <c r="G11" s="28"/>
    </row>
    <row r="12" spans="2:15" ht="29.25" customHeight="1" x14ac:dyDescent="0.2">
      <c r="B12" s="65"/>
      <c r="C12" s="66">
        <v>7</v>
      </c>
      <c r="D12" s="134" t="s">
        <v>6</v>
      </c>
      <c r="E12" s="135" t="s">
        <v>84</v>
      </c>
      <c r="F12" s="69">
        <f t="shared" si="0"/>
        <v>0</v>
      </c>
      <c r="G12" s="70"/>
      <c r="H12" s="28"/>
    </row>
    <row r="13" spans="2:15" ht="41.25" customHeight="1" x14ac:dyDescent="0.2">
      <c r="B13" s="159"/>
      <c r="C13" s="39"/>
      <c r="D13" s="74"/>
      <c r="E13" s="75"/>
      <c r="F13" s="71"/>
      <c r="G13" s="72"/>
    </row>
    <row r="14" spans="2:15" ht="20.25" customHeight="1" x14ac:dyDescent="0.2">
      <c r="B14" s="30" t="s">
        <v>239</v>
      </c>
      <c r="C14" s="39"/>
      <c r="D14" s="30" t="s">
        <v>78</v>
      </c>
      <c r="E14" s="30" t="s">
        <v>77</v>
      </c>
      <c r="F14" s="27"/>
      <c r="G14" s="73"/>
    </row>
    <row r="15" spans="2:15" ht="29.25" customHeight="1" x14ac:dyDescent="0.2">
      <c r="B15" s="30"/>
      <c r="C15" s="39"/>
      <c r="D15" s="74"/>
      <c r="E15" s="75"/>
      <c r="F15" s="27"/>
      <c r="G15" s="73"/>
    </row>
    <row r="16" spans="2:15" ht="29.25" customHeight="1" x14ac:dyDescent="0.3">
      <c r="C16" s="39"/>
    </row>
    <row r="17" ht="29.25" customHeight="1" x14ac:dyDescent="0.3"/>
    <row r="18" ht="29.25" customHeight="1" x14ac:dyDescent="0.3"/>
  </sheetData>
  <sheetProtection sheet="1" objects="1" scenarios="1"/>
  <mergeCells count="3">
    <mergeCell ref="G14:G15"/>
    <mergeCell ref="B4:D4"/>
    <mergeCell ref="B6:B12"/>
  </mergeCells>
  <hyperlinks>
    <hyperlink ref="E14" location="'Internal structures &amp; fittings'!A1" display="Next"/>
    <hyperlink ref="D14" location="Introduction!A1" display="Previous"/>
    <hyperlink ref="B14" location="Introduction!A1" display="Home"/>
  </hyperlinks>
  <pageMargins left="0.7" right="0.7" top="0.75" bottom="0.75" header="0.3" footer="0.3"/>
  <drawing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4"/>
  <sheetViews>
    <sheetView workbookViewId="0">
      <selection sqref="A1:XFD1048576"/>
    </sheetView>
  </sheetViews>
  <sheetFormatPr defaultRowHeight="17.25" x14ac:dyDescent="0.3"/>
  <cols>
    <col min="1" max="1" width="13.5703125" style="17" customWidth="1"/>
    <col min="2" max="2" width="26.85546875" style="33" customWidth="1"/>
    <col min="3" max="3" width="3.85546875" style="15" customWidth="1"/>
    <col min="4" max="4" width="75.140625" style="16" customWidth="1"/>
    <col min="5" max="5" width="16.85546875" style="17" customWidth="1"/>
    <col min="6" max="6" width="12.7109375" style="18" hidden="1" customWidth="1"/>
    <col min="7" max="7" width="20" style="17" customWidth="1"/>
    <col min="8" max="12" width="9.140625" style="17"/>
    <col min="13" max="13" width="8.85546875" style="17" customWidth="1"/>
    <col min="14" max="14" width="0.28515625" style="17" hidden="1" customWidth="1"/>
    <col min="15" max="15" width="9.140625" style="17" hidden="1" customWidth="1"/>
    <col min="16" max="16384" width="9.140625" style="17"/>
  </cols>
  <sheetData>
    <row r="1" spans="2:15" ht="33.75" customHeight="1" x14ac:dyDescent="0.3"/>
    <row r="2" spans="2:15" ht="29.25" customHeight="1" x14ac:dyDescent="0.2">
      <c r="B2" s="14" t="s">
        <v>65</v>
      </c>
    </row>
    <row r="3" spans="2:15" ht="15.75" customHeight="1" x14ac:dyDescent="0.35">
      <c r="B3" s="19" t="s">
        <v>64</v>
      </c>
    </row>
    <row r="4" spans="2:15" ht="29.25" customHeight="1" x14ac:dyDescent="0.3">
      <c r="B4" s="76" t="s">
        <v>65</v>
      </c>
      <c r="C4" s="76"/>
      <c r="D4" s="76"/>
      <c r="E4" s="77" t="s">
        <v>45</v>
      </c>
      <c r="F4" s="18" t="s">
        <v>46</v>
      </c>
    </row>
    <row r="5" spans="2:15" ht="29.25" customHeight="1" x14ac:dyDescent="0.3">
      <c r="D5" s="15"/>
      <c r="E5" s="78" t="s">
        <v>51</v>
      </c>
    </row>
    <row r="6" spans="2:15" ht="60" customHeight="1" x14ac:dyDescent="0.2">
      <c r="B6" s="79" t="s">
        <v>53</v>
      </c>
      <c r="C6" s="80">
        <v>1</v>
      </c>
      <c r="D6" s="136" t="s">
        <v>7</v>
      </c>
      <c r="E6" s="137" t="s">
        <v>47</v>
      </c>
      <c r="F6" s="71">
        <f t="shared" ref="F6:F12" si="0">IF(E6="yes",10,0)</f>
        <v>10</v>
      </c>
    </row>
    <row r="7" spans="2:15" ht="67.5" customHeight="1" x14ac:dyDescent="0.2">
      <c r="B7" s="79"/>
      <c r="C7" s="80">
        <v>2</v>
      </c>
      <c r="D7" s="136" t="s">
        <v>8</v>
      </c>
      <c r="E7" s="137" t="s">
        <v>47</v>
      </c>
      <c r="F7" s="81">
        <f t="shared" si="0"/>
        <v>10</v>
      </c>
      <c r="G7" s="28"/>
      <c r="N7" s="17" t="s">
        <v>48</v>
      </c>
      <c r="O7" s="18">
        <f>SUM(F6:F12)</f>
        <v>20</v>
      </c>
    </row>
    <row r="8" spans="2:15" ht="54" customHeight="1" x14ac:dyDescent="0.2">
      <c r="B8" s="79"/>
      <c r="C8" s="80">
        <v>3</v>
      </c>
      <c r="D8" s="136" t="s">
        <v>245</v>
      </c>
      <c r="E8" s="137" t="s">
        <v>84</v>
      </c>
      <c r="F8" s="81">
        <f t="shared" si="0"/>
        <v>0</v>
      </c>
      <c r="G8" s="28"/>
      <c r="N8" s="17" t="s">
        <v>81</v>
      </c>
      <c r="O8" s="17">
        <f>C12*10</f>
        <v>70</v>
      </c>
    </row>
    <row r="9" spans="2:15" ht="51.75" customHeight="1" x14ac:dyDescent="0.2">
      <c r="B9" s="79"/>
      <c r="C9" s="80">
        <v>4</v>
      </c>
      <c r="D9" s="136" t="s">
        <v>62</v>
      </c>
      <c r="E9" s="137" t="s">
        <v>84</v>
      </c>
      <c r="F9" s="81">
        <f t="shared" si="0"/>
        <v>0</v>
      </c>
      <c r="G9" s="28"/>
      <c r="N9" s="17" t="s">
        <v>80</v>
      </c>
      <c r="O9" s="18">
        <f>O8-O7</f>
        <v>50</v>
      </c>
    </row>
    <row r="10" spans="2:15" ht="29.25" customHeight="1" x14ac:dyDescent="0.2">
      <c r="B10" s="79"/>
      <c r="C10" s="80">
        <v>5</v>
      </c>
      <c r="D10" s="136" t="s">
        <v>241</v>
      </c>
      <c r="E10" s="137" t="s">
        <v>84</v>
      </c>
      <c r="F10" s="81">
        <f t="shared" si="0"/>
        <v>0</v>
      </c>
      <c r="G10" s="28"/>
    </row>
    <row r="11" spans="2:15" ht="29.25" customHeight="1" x14ac:dyDescent="0.2">
      <c r="B11" s="79"/>
      <c r="C11" s="80">
        <v>6</v>
      </c>
      <c r="D11" s="136" t="s">
        <v>242</v>
      </c>
      <c r="E11" s="137" t="s">
        <v>84</v>
      </c>
      <c r="F11" s="81">
        <f t="shared" si="0"/>
        <v>0</v>
      </c>
      <c r="G11" s="28"/>
    </row>
    <row r="12" spans="2:15" ht="29.25" customHeight="1" x14ac:dyDescent="0.2">
      <c r="B12" s="79"/>
      <c r="C12" s="80">
        <v>7</v>
      </c>
      <c r="D12" s="136" t="s">
        <v>240</v>
      </c>
      <c r="E12" s="137" t="s">
        <v>84</v>
      </c>
      <c r="F12" s="82">
        <f t="shared" si="0"/>
        <v>0</v>
      </c>
      <c r="G12" s="28"/>
      <c r="H12" s="28"/>
      <c r="I12" s="28"/>
    </row>
    <row r="13" spans="2:15" ht="28.5" customHeight="1" x14ac:dyDescent="0.3"/>
    <row r="14" spans="2:15" ht="18" customHeight="1" x14ac:dyDescent="0.25">
      <c r="B14" s="30" t="s">
        <v>239</v>
      </c>
      <c r="D14" s="30" t="s">
        <v>78</v>
      </c>
      <c r="E14" s="32" t="s">
        <v>77</v>
      </c>
    </row>
  </sheetData>
  <sheetProtection sheet="1" objects="1" scenarios="1"/>
  <mergeCells count="2">
    <mergeCell ref="B4:D4"/>
    <mergeCell ref="B6:B12"/>
  </mergeCells>
  <hyperlinks>
    <hyperlink ref="E14" location="'Food safety systems'!A1" display="Next"/>
    <hyperlink ref="D14" location="'Establishment design &amp; facility'!A1" display="Previous"/>
    <hyperlink ref="B14" location="Introduction!A1" display="Hom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9"/>
  <sheetViews>
    <sheetView workbookViewId="0">
      <selection sqref="A1:XFD1048576"/>
    </sheetView>
  </sheetViews>
  <sheetFormatPr defaultRowHeight="17.25" x14ac:dyDescent="0.3"/>
  <cols>
    <col min="1" max="1" width="14.140625" style="17" customWidth="1"/>
    <col min="2" max="2" width="26.85546875" style="33" customWidth="1"/>
    <col min="3" max="3" width="3.85546875" style="15" customWidth="1"/>
    <col min="4" max="4" width="70.140625" style="16" customWidth="1"/>
    <col min="5" max="5" width="16.85546875" style="17" customWidth="1"/>
    <col min="6" max="6" width="5.140625" style="18" hidden="1" customWidth="1"/>
    <col min="7" max="7" width="10.42578125" style="17" customWidth="1"/>
    <col min="8" max="12" width="9.140625" style="17"/>
    <col min="13" max="13" width="8.5703125" style="17" customWidth="1"/>
    <col min="14" max="15" width="9.140625" style="17" hidden="1" customWidth="1"/>
    <col min="16" max="16384" width="9.140625" style="17"/>
  </cols>
  <sheetData>
    <row r="1" spans="2:15" ht="33" customHeight="1" x14ac:dyDescent="0.3"/>
    <row r="2" spans="2:15" ht="21" customHeight="1" x14ac:dyDescent="0.2">
      <c r="B2" s="160" t="s">
        <v>65</v>
      </c>
    </row>
    <row r="3" spans="2:15" ht="17.25" customHeight="1" x14ac:dyDescent="0.35">
      <c r="B3" s="161" t="s">
        <v>64</v>
      </c>
    </row>
    <row r="4" spans="2:15" ht="29.25" customHeight="1" x14ac:dyDescent="0.3">
      <c r="B4" s="83" t="s">
        <v>65</v>
      </c>
      <c r="C4" s="83"/>
      <c r="D4" s="83"/>
      <c r="E4" s="84" t="s">
        <v>45</v>
      </c>
      <c r="F4" s="18" t="s">
        <v>46</v>
      </c>
    </row>
    <row r="5" spans="2:15" ht="29.25" customHeight="1" x14ac:dyDescent="0.3">
      <c r="B5" s="85"/>
      <c r="C5" s="86"/>
      <c r="D5" s="86"/>
      <c r="E5" s="87" t="s">
        <v>51</v>
      </c>
    </row>
    <row r="6" spans="2:15" ht="59.25" customHeight="1" x14ac:dyDescent="0.2">
      <c r="B6" s="88" t="s">
        <v>54</v>
      </c>
      <c r="C6" s="89">
        <v>1</v>
      </c>
      <c r="D6" s="138" t="s">
        <v>9</v>
      </c>
      <c r="E6" s="139" t="s">
        <v>84</v>
      </c>
      <c r="F6" s="81">
        <f t="shared" ref="F6:F17" si="0">IF(E6="yes",10,0)</f>
        <v>0</v>
      </c>
    </row>
    <row r="7" spans="2:15" ht="39.75" customHeight="1" x14ac:dyDescent="0.2">
      <c r="B7" s="88"/>
      <c r="C7" s="89">
        <v>2</v>
      </c>
      <c r="D7" s="138" t="s">
        <v>10</v>
      </c>
      <c r="E7" s="139" t="s">
        <v>84</v>
      </c>
      <c r="F7" s="81">
        <f t="shared" si="0"/>
        <v>0</v>
      </c>
      <c r="G7" s="28"/>
      <c r="N7" s="17" t="s">
        <v>48</v>
      </c>
      <c r="O7" s="18">
        <f>SUM(F6:F17)</f>
        <v>60</v>
      </c>
    </row>
    <row r="8" spans="2:15" ht="48.75" customHeight="1" x14ac:dyDescent="0.2">
      <c r="B8" s="88"/>
      <c r="C8" s="89">
        <v>3</v>
      </c>
      <c r="D8" s="138" t="s">
        <v>12</v>
      </c>
      <c r="E8" s="139" t="s">
        <v>84</v>
      </c>
      <c r="F8" s="81">
        <f t="shared" si="0"/>
        <v>0</v>
      </c>
      <c r="G8" s="28"/>
      <c r="N8" s="17" t="s">
        <v>81</v>
      </c>
      <c r="O8" s="17">
        <f>C17*10</f>
        <v>120</v>
      </c>
    </row>
    <row r="9" spans="2:15" ht="29.25" customHeight="1" x14ac:dyDescent="0.2">
      <c r="B9" s="88"/>
      <c r="C9" s="89">
        <v>4</v>
      </c>
      <c r="D9" s="138" t="s">
        <v>26</v>
      </c>
      <c r="E9" s="139" t="s">
        <v>84</v>
      </c>
      <c r="F9" s="81">
        <f t="shared" si="0"/>
        <v>0</v>
      </c>
      <c r="G9" s="28"/>
      <c r="N9" s="17" t="s">
        <v>80</v>
      </c>
      <c r="O9" s="18">
        <f>O8-O7</f>
        <v>60</v>
      </c>
    </row>
    <row r="10" spans="2:15" ht="41.25" customHeight="1" x14ac:dyDescent="0.2">
      <c r="B10" s="88"/>
      <c r="C10" s="89">
        <v>5</v>
      </c>
      <c r="D10" s="138" t="s">
        <v>27</v>
      </c>
      <c r="E10" s="139" t="s">
        <v>84</v>
      </c>
      <c r="F10" s="81">
        <f t="shared" si="0"/>
        <v>0</v>
      </c>
      <c r="G10" s="28"/>
    </row>
    <row r="11" spans="2:15" ht="30" customHeight="1" x14ac:dyDescent="0.2">
      <c r="B11" s="88"/>
      <c r="C11" s="89">
        <v>6</v>
      </c>
      <c r="D11" s="138" t="s">
        <v>28</v>
      </c>
      <c r="E11" s="139" t="s">
        <v>84</v>
      </c>
      <c r="F11" s="81">
        <f t="shared" si="0"/>
        <v>0</v>
      </c>
      <c r="G11" s="28"/>
    </row>
    <row r="12" spans="2:15" ht="37.5" customHeight="1" x14ac:dyDescent="0.2">
      <c r="B12" s="88"/>
      <c r="C12" s="89">
        <v>7</v>
      </c>
      <c r="D12" s="138" t="s">
        <v>29</v>
      </c>
      <c r="E12" s="139" t="s">
        <v>47</v>
      </c>
      <c r="F12" s="81">
        <f t="shared" si="0"/>
        <v>10</v>
      </c>
      <c r="G12" s="28"/>
    </row>
    <row r="13" spans="2:15" ht="29.25" customHeight="1" x14ac:dyDescent="0.2">
      <c r="B13" s="88"/>
      <c r="C13" s="89">
        <v>8</v>
      </c>
      <c r="D13" s="138" t="s">
        <v>41</v>
      </c>
      <c r="E13" s="139" t="s">
        <v>47</v>
      </c>
      <c r="F13" s="81">
        <f t="shared" si="0"/>
        <v>10</v>
      </c>
      <c r="G13" s="28"/>
    </row>
    <row r="14" spans="2:15" ht="37.5" customHeight="1" x14ac:dyDescent="0.2">
      <c r="B14" s="88"/>
      <c r="C14" s="89">
        <v>9</v>
      </c>
      <c r="D14" s="138" t="s">
        <v>11</v>
      </c>
      <c r="E14" s="139" t="s">
        <v>47</v>
      </c>
      <c r="F14" s="81">
        <f t="shared" si="0"/>
        <v>10</v>
      </c>
      <c r="G14" s="28"/>
    </row>
    <row r="15" spans="2:15" ht="29.25" customHeight="1" x14ac:dyDescent="0.2">
      <c r="B15" s="88"/>
      <c r="C15" s="89">
        <v>10</v>
      </c>
      <c r="D15" s="138" t="s">
        <v>13</v>
      </c>
      <c r="E15" s="139" t="s">
        <v>47</v>
      </c>
      <c r="F15" s="81">
        <f t="shared" si="0"/>
        <v>10</v>
      </c>
      <c r="G15" s="28"/>
    </row>
    <row r="16" spans="2:15" ht="29.25" customHeight="1" x14ac:dyDescent="0.2">
      <c r="B16" s="88"/>
      <c r="C16" s="89">
        <v>11</v>
      </c>
      <c r="D16" s="138" t="s">
        <v>14</v>
      </c>
      <c r="E16" s="139" t="s">
        <v>47</v>
      </c>
      <c r="F16" s="81">
        <f t="shared" si="0"/>
        <v>10</v>
      </c>
      <c r="G16" s="28"/>
    </row>
    <row r="17" spans="2:9" ht="29.25" customHeight="1" x14ac:dyDescent="0.2">
      <c r="B17" s="88"/>
      <c r="C17" s="89">
        <v>12</v>
      </c>
      <c r="D17" s="138" t="s">
        <v>15</v>
      </c>
      <c r="E17" s="139" t="s">
        <v>47</v>
      </c>
      <c r="F17" s="81">
        <f t="shared" si="0"/>
        <v>10</v>
      </c>
      <c r="G17" s="28"/>
      <c r="H17" s="28"/>
      <c r="I17" s="28"/>
    </row>
    <row r="18" spans="2:9" ht="22.5" customHeight="1" x14ac:dyDescent="0.3"/>
    <row r="19" spans="2:9" ht="15" x14ac:dyDescent="0.25">
      <c r="B19" s="30" t="s">
        <v>239</v>
      </c>
      <c r="D19" s="31" t="s">
        <v>78</v>
      </c>
      <c r="E19" s="32" t="s">
        <v>77</v>
      </c>
    </row>
  </sheetData>
  <sheetProtection sheet="1" objects="1" scenarios="1"/>
  <mergeCells count="2">
    <mergeCell ref="B4:D4"/>
    <mergeCell ref="B6:B17"/>
  </mergeCells>
  <hyperlinks>
    <hyperlink ref="E19" location="'Pest control programmes'!A1" display="Next"/>
    <hyperlink ref="D19" location="'Internal structures &amp; fittings'!A1" display="Previous"/>
    <hyperlink ref="B19" location="Introduction!A1" display="Hom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
  <sheetViews>
    <sheetView workbookViewId="0">
      <selection sqref="A1:XFD1048576"/>
    </sheetView>
  </sheetViews>
  <sheetFormatPr defaultRowHeight="17.25" x14ac:dyDescent="0.3"/>
  <cols>
    <col min="1" max="1" width="11.5703125" style="17" customWidth="1"/>
    <col min="2" max="2" width="26.85546875" style="33" customWidth="1"/>
    <col min="3" max="3" width="3.85546875" style="15" customWidth="1"/>
    <col min="4" max="4" width="79.42578125" style="16" customWidth="1"/>
    <col min="5" max="5" width="15.42578125" style="17" customWidth="1"/>
    <col min="6" max="6" width="4" style="18" hidden="1" customWidth="1"/>
    <col min="7" max="7" width="12" style="17" customWidth="1"/>
    <col min="8" max="12" width="9.140625" style="17"/>
    <col min="13" max="13" width="8.85546875" style="17" customWidth="1"/>
    <col min="14" max="15" width="9.140625" style="17" hidden="1" customWidth="1"/>
    <col min="16" max="16384" width="9.140625" style="17"/>
  </cols>
  <sheetData>
    <row r="1" spans="2:15" ht="36.75" customHeight="1" x14ac:dyDescent="0.3"/>
    <row r="2" spans="2:15" ht="19.5" customHeight="1" x14ac:dyDescent="0.2">
      <c r="B2" s="160" t="s">
        <v>65</v>
      </c>
    </row>
    <row r="3" spans="2:15" ht="19.5" customHeight="1" x14ac:dyDescent="0.35">
      <c r="B3" s="161" t="s">
        <v>64</v>
      </c>
    </row>
    <row r="4" spans="2:15" ht="29.25" customHeight="1" x14ac:dyDescent="0.3">
      <c r="B4" s="90" t="s">
        <v>65</v>
      </c>
      <c r="C4" s="90"/>
      <c r="D4" s="90"/>
      <c r="E4" s="91" t="s">
        <v>45</v>
      </c>
      <c r="F4" s="18" t="s">
        <v>46</v>
      </c>
    </row>
    <row r="5" spans="2:15" ht="29.25" customHeight="1" x14ac:dyDescent="0.3">
      <c r="B5" s="92"/>
      <c r="D5" s="15"/>
      <c r="E5" s="17" t="s">
        <v>51</v>
      </c>
    </row>
    <row r="6" spans="2:15" ht="37.5" customHeight="1" x14ac:dyDescent="0.2">
      <c r="B6" s="93" t="s">
        <v>55</v>
      </c>
      <c r="C6" s="94">
        <v>1</v>
      </c>
      <c r="D6" s="140" t="s">
        <v>60</v>
      </c>
      <c r="E6" s="141" t="s">
        <v>47</v>
      </c>
      <c r="F6" s="27">
        <f t="shared" ref="F6:F11" si="0">IF(E6="yes",10,0)</f>
        <v>10</v>
      </c>
    </row>
    <row r="7" spans="2:15" ht="37.5" customHeight="1" x14ac:dyDescent="0.2">
      <c r="B7" s="93"/>
      <c r="C7" s="94">
        <v>2</v>
      </c>
      <c r="D7" s="140" t="s">
        <v>16</v>
      </c>
      <c r="E7" s="141" t="s">
        <v>47</v>
      </c>
      <c r="F7" s="27">
        <f t="shared" si="0"/>
        <v>10</v>
      </c>
      <c r="G7" s="28"/>
      <c r="N7" s="17" t="s">
        <v>48</v>
      </c>
      <c r="O7" s="18">
        <f>SUM(F6:F11)</f>
        <v>60</v>
      </c>
    </row>
    <row r="8" spans="2:15" ht="37.5" customHeight="1" x14ac:dyDescent="0.2">
      <c r="B8" s="93"/>
      <c r="C8" s="94">
        <v>3</v>
      </c>
      <c r="D8" s="140" t="s">
        <v>17</v>
      </c>
      <c r="E8" s="141" t="s">
        <v>47</v>
      </c>
      <c r="F8" s="27">
        <f t="shared" si="0"/>
        <v>10</v>
      </c>
      <c r="G8" s="28"/>
      <c r="N8" s="17" t="s">
        <v>81</v>
      </c>
      <c r="O8" s="17">
        <f>C11*10</f>
        <v>60</v>
      </c>
    </row>
    <row r="9" spans="2:15" ht="37.5" customHeight="1" x14ac:dyDescent="0.2">
      <c r="B9" s="93"/>
      <c r="C9" s="94">
        <v>4</v>
      </c>
      <c r="D9" s="140" t="s">
        <v>18</v>
      </c>
      <c r="E9" s="141" t="s">
        <v>47</v>
      </c>
      <c r="F9" s="27">
        <f t="shared" si="0"/>
        <v>10</v>
      </c>
      <c r="G9" s="28"/>
      <c r="N9" s="17" t="s">
        <v>80</v>
      </c>
      <c r="O9" s="18">
        <f>O8-O7</f>
        <v>0</v>
      </c>
    </row>
    <row r="10" spans="2:15" ht="37.5" customHeight="1" x14ac:dyDescent="0.2">
      <c r="B10" s="93"/>
      <c r="C10" s="94">
        <v>5</v>
      </c>
      <c r="D10" s="140" t="s">
        <v>19</v>
      </c>
      <c r="E10" s="141" t="s">
        <v>47</v>
      </c>
      <c r="F10" s="27">
        <f t="shared" si="0"/>
        <v>10</v>
      </c>
      <c r="G10" s="28"/>
    </row>
    <row r="11" spans="2:15" ht="37.5" customHeight="1" x14ac:dyDescent="0.2">
      <c r="B11" s="93"/>
      <c r="C11" s="94">
        <v>6</v>
      </c>
      <c r="D11" s="140" t="s">
        <v>20</v>
      </c>
      <c r="E11" s="141" t="s">
        <v>47</v>
      </c>
      <c r="F11" s="27">
        <f t="shared" si="0"/>
        <v>10</v>
      </c>
      <c r="G11" s="28"/>
      <c r="H11" s="28"/>
      <c r="I11" s="28"/>
    </row>
    <row r="12" spans="2:15" ht="24.75" customHeight="1" x14ac:dyDescent="0.3"/>
    <row r="13" spans="2:15" ht="15" x14ac:dyDescent="0.25">
      <c r="B13" s="30" t="s">
        <v>239</v>
      </c>
      <c r="D13" s="31" t="s">
        <v>78</v>
      </c>
      <c r="E13" s="32" t="s">
        <v>77</v>
      </c>
    </row>
  </sheetData>
  <sheetProtection sheet="1" objects="1" scenarios="1"/>
  <mergeCells count="2">
    <mergeCell ref="B6:B11"/>
    <mergeCell ref="B4:D4"/>
  </mergeCells>
  <hyperlinks>
    <hyperlink ref="E13" location="'Cleaning and sanitation'!A1" display="Next"/>
    <hyperlink ref="D13" location="'Food safety systems'!A1" display="Previous"/>
    <hyperlink ref="B13" location="Introduction!A1" display="Hom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5"/>
  <sheetViews>
    <sheetView workbookViewId="0">
      <selection sqref="A1:XFD1048576"/>
    </sheetView>
  </sheetViews>
  <sheetFormatPr defaultRowHeight="17.25" x14ac:dyDescent="0.3"/>
  <cols>
    <col min="1" max="1" width="13.42578125" style="17" customWidth="1"/>
    <col min="2" max="2" width="26.85546875" style="33" customWidth="1"/>
    <col min="3" max="3" width="3.85546875" style="15" customWidth="1"/>
    <col min="4" max="4" width="86.7109375" style="16" customWidth="1"/>
    <col min="5" max="5" width="16.7109375" style="17" customWidth="1"/>
    <col min="6" max="6" width="6" style="18" hidden="1" customWidth="1"/>
    <col min="7" max="7" width="20" style="17" customWidth="1"/>
    <col min="8" max="11" width="9.140625" style="17"/>
    <col min="12" max="12" width="8.42578125" style="17" customWidth="1"/>
    <col min="13" max="14" width="9.140625" style="17" hidden="1" customWidth="1"/>
    <col min="15" max="15" width="0.140625" style="17" customWidth="1"/>
    <col min="16" max="16384" width="9.140625" style="17"/>
  </cols>
  <sheetData>
    <row r="1" spans="2:15" ht="28.5" customHeight="1" x14ac:dyDescent="0.3"/>
    <row r="2" spans="2:15" ht="21" customHeight="1" x14ac:dyDescent="0.2">
      <c r="B2" s="160" t="s">
        <v>65</v>
      </c>
    </row>
    <row r="3" spans="2:15" ht="18.75" customHeight="1" x14ac:dyDescent="0.35">
      <c r="B3" s="161" t="s">
        <v>64</v>
      </c>
    </row>
    <row r="4" spans="2:15" ht="29.25" customHeight="1" x14ac:dyDescent="0.3">
      <c r="B4" s="20" t="s">
        <v>65</v>
      </c>
      <c r="C4" s="20"/>
      <c r="D4" s="20"/>
      <c r="E4" s="21" t="s">
        <v>45</v>
      </c>
      <c r="F4" s="18" t="s">
        <v>46</v>
      </c>
    </row>
    <row r="5" spans="2:15" ht="29.25" customHeight="1" x14ac:dyDescent="0.3">
      <c r="B5" s="22"/>
      <c r="C5" s="23"/>
      <c r="D5" s="23"/>
      <c r="E5" s="24" t="s">
        <v>51</v>
      </c>
    </row>
    <row r="6" spans="2:15" ht="51.75" customHeight="1" x14ac:dyDescent="0.2">
      <c r="B6" s="25" t="s">
        <v>56</v>
      </c>
      <c r="C6" s="26">
        <v>1</v>
      </c>
      <c r="D6" s="142" t="s">
        <v>21</v>
      </c>
      <c r="E6" s="143" t="s">
        <v>84</v>
      </c>
      <c r="F6" s="27">
        <f t="shared" ref="F6:F13" si="0">IF(E6="yes",10,0)</f>
        <v>0</v>
      </c>
    </row>
    <row r="7" spans="2:15" ht="24.75" customHeight="1" x14ac:dyDescent="0.2">
      <c r="B7" s="25"/>
      <c r="C7" s="26">
        <v>2</v>
      </c>
      <c r="D7" s="142" t="s">
        <v>42</v>
      </c>
      <c r="E7" s="143" t="s">
        <v>84</v>
      </c>
      <c r="F7" s="27">
        <f t="shared" si="0"/>
        <v>0</v>
      </c>
      <c r="G7" s="28"/>
      <c r="N7" s="17" t="s">
        <v>48</v>
      </c>
      <c r="O7" s="18">
        <f>SUM(F6:F13)</f>
        <v>0</v>
      </c>
    </row>
    <row r="8" spans="2:15" ht="29.25" customHeight="1" x14ac:dyDescent="0.2">
      <c r="B8" s="25"/>
      <c r="C8" s="26">
        <v>3</v>
      </c>
      <c r="D8" s="142" t="s">
        <v>22</v>
      </c>
      <c r="E8" s="143" t="s">
        <v>84</v>
      </c>
      <c r="F8" s="27">
        <f t="shared" si="0"/>
        <v>0</v>
      </c>
      <c r="G8" s="28"/>
      <c r="N8" s="17" t="s">
        <v>81</v>
      </c>
      <c r="O8" s="17">
        <f>C13*10</f>
        <v>80</v>
      </c>
    </row>
    <row r="9" spans="2:15" ht="29.25" customHeight="1" x14ac:dyDescent="0.2">
      <c r="B9" s="25"/>
      <c r="C9" s="26">
        <v>4</v>
      </c>
      <c r="D9" s="142" t="s">
        <v>23</v>
      </c>
      <c r="E9" s="143" t="s">
        <v>84</v>
      </c>
      <c r="F9" s="27">
        <f t="shared" si="0"/>
        <v>0</v>
      </c>
      <c r="G9" s="28"/>
      <c r="N9" s="17" t="s">
        <v>80</v>
      </c>
      <c r="O9" s="18">
        <f>O8-O7</f>
        <v>80</v>
      </c>
    </row>
    <row r="10" spans="2:15" ht="39" customHeight="1" x14ac:dyDescent="0.2">
      <c r="B10" s="25"/>
      <c r="C10" s="26">
        <v>5</v>
      </c>
      <c r="D10" s="142" t="s">
        <v>40</v>
      </c>
      <c r="E10" s="143" t="s">
        <v>84</v>
      </c>
      <c r="F10" s="27">
        <f t="shared" si="0"/>
        <v>0</v>
      </c>
      <c r="G10" s="28"/>
    </row>
    <row r="11" spans="2:15" ht="38.25" customHeight="1" x14ac:dyDescent="0.2">
      <c r="B11" s="25"/>
      <c r="C11" s="26">
        <v>6</v>
      </c>
      <c r="D11" s="142" t="s">
        <v>24</v>
      </c>
      <c r="E11" s="143" t="s">
        <v>84</v>
      </c>
      <c r="F11" s="27">
        <f t="shared" si="0"/>
        <v>0</v>
      </c>
      <c r="G11" s="28"/>
    </row>
    <row r="12" spans="2:15" ht="38.25" customHeight="1" x14ac:dyDescent="0.2">
      <c r="B12" s="25"/>
      <c r="C12" s="26">
        <v>7</v>
      </c>
      <c r="D12" s="142" t="s">
        <v>25</v>
      </c>
      <c r="E12" s="143" t="s">
        <v>84</v>
      </c>
      <c r="F12" s="27">
        <f t="shared" si="0"/>
        <v>0</v>
      </c>
      <c r="G12" s="28"/>
    </row>
    <row r="13" spans="2:15" ht="35.25" customHeight="1" x14ac:dyDescent="0.2">
      <c r="B13" s="25"/>
      <c r="C13" s="26">
        <v>8</v>
      </c>
      <c r="D13" s="142" t="s">
        <v>57</v>
      </c>
      <c r="E13" s="143" t="s">
        <v>84</v>
      </c>
      <c r="F13" s="27">
        <f t="shared" si="0"/>
        <v>0</v>
      </c>
      <c r="G13" s="29"/>
    </row>
    <row r="14" spans="2:15" ht="27" customHeight="1" x14ac:dyDescent="0.3"/>
    <row r="15" spans="2:15" ht="15" x14ac:dyDescent="0.25">
      <c r="B15" s="30" t="s">
        <v>239</v>
      </c>
      <c r="D15" s="31" t="s">
        <v>78</v>
      </c>
      <c r="E15" s="32" t="s">
        <v>77</v>
      </c>
    </row>
  </sheetData>
  <sheetProtection sheet="1" objects="1" scenarios="1"/>
  <mergeCells count="2">
    <mergeCell ref="B6:B13"/>
    <mergeCell ref="B4:D4"/>
  </mergeCells>
  <hyperlinks>
    <hyperlink ref="E15" location="'Personnel hygiene'!A1" display="Next"/>
    <hyperlink ref="D15" location="'Pest control programmes'!A1" display="Previous"/>
    <hyperlink ref="B15" location="Introduction!A1" display="Hom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workbookViewId="0">
      <selection activeCell="G10" sqref="G10"/>
    </sheetView>
  </sheetViews>
  <sheetFormatPr defaultRowHeight="17.25" x14ac:dyDescent="0.3"/>
  <cols>
    <col min="1" max="1" width="13.28515625" style="17" customWidth="1"/>
    <col min="2" max="2" width="26.85546875" style="33" customWidth="1"/>
    <col min="3" max="3" width="3.85546875" style="15" customWidth="1"/>
    <col min="4" max="4" width="70.140625" style="16" customWidth="1"/>
    <col min="5" max="5" width="15.5703125" style="17" customWidth="1"/>
    <col min="6" max="6" width="4" style="18" hidden="1" customWidth="1"/>
    <col min="7" max="7" width="20" style="17" customWidth="1"/>
    <col min="8" max="12" width="9.140625" style="17"/>
    <col min="13" max="13" width="9" style="17" customWidth="1"/>
    <col min="14" max="15" width="9.140625" style="17" hidden="1" customWidth="1"/>
    <col min="16" max="16384" width="9.140625" style="17"/>
  </cols>
  <sheetData>
    <row r="1" spans="2:15" ht="30" customHeight="1" x14ac:dyDescent="0.3"/>
    <row r="2" spans="2:15" ht="21.75" customHeight="1" x14ac:dyDescent="0.2">
      <c r="B2" s="160" t="s">
        <v>65</v>
      </c>
    </row>
    <row r="3" spans="2:15" ht="17.25" customHeight="1" x14ac:dyDescent="0.35">
      <c r="B3" s="161" t="s">
        <v>64</v>
      </c>
    </row>
    <row r="4" spans="2:15" ht="29.25" customHeight="1" x14ac:dyDescent="0.3">
      <c r="B4" s="34" t="s">
        <v>65</v>
      </c>
      <c r="C4" s="34"/>
      <c r="D4" s="34"/>
      <c r="E4" s="35" t="s">
        <v>45</v>
      </c>
      <c r="F4" s="18" t="s">
        <v>46</v>
      </c>
    </row>
    <row r="5" spans="2:15" ht="29.25" customHeight="1" x14ac:dyDescent="0.3">
      <c r="B5" s="162"/>
      <c r="C5" s="163"/>
      <c r="D5" s="163"/>
      <c r="E5" s="164" t="s">
        <v>51</v>
      </c>
    </row>
    <row r="6" spans="2:15" ht="24.75" customHeight="1" x14ac:dyDescent="0.2">
      <c r="B6" s="37" t="s">
        <v>61</v>
      </c>
      <c r="C6" s="38">
        <v>1</v>
      </c>
      <c r="D6" s="144" t="s">
        <v>250</v>
      </c>
      <c r="E6" s="145" t="s">
        <v>50</v>
      </c>
      <c r="F6" s="27">
        <f t="shared" ref="F6:F13" si="0">IF(E6="yes",10,0)</f>
        <v>10</v>
      </c>
    </row>
    <row r="7" spans="2:15" ht="29.25" customHeight="1" x14ac:dyDescent="0.2">
      <c r="B7" s="37"/>
      <c r="C7" s="38">
        <v>2</v>
      </c>
      <c r="D7" s="144" t="s">
        <v>30</v>
      </c>
      <c r="E7" s="145" t="s">
        <v>50</v>
      </c>
      <c r="F7" s="27">
        <f t="shared" si="0"/>
        <v>10</v>
      </c>
      <c r="G7" s="28"/>
      <c r="N7" s="17" t="s">
        <v>48</v>
      </c>
      <c r="O7" s="18">
        <f>SUM(F6:F13)</f>
        <v>80</v>
      </c>
    </row>
    <row r="8" spans="2:15" ht="45" customHeight="1" x14ac:dyDescent="0.2">
      <c r="B8" s="37"/>
      <c r="C8" s="38">
        <v>3</v>
      </c>
      <c r="D8" s="144" t="s">
        <v>59</v>
      </c>
      <c r="E8" s="145" t="s">
        <v>50</v>
      </c>
      <c r="F8" s="27">
        <f t="shared" si="0"/>
        <v>10</v>
      </c>
      <c r="G8" s="28"/>
      <c r="N8" s="17" t="s">
        <v>81</v>
      </c>
      <c r="O8" s="17">
        <f>C13*10</f>
        <v>80</v>
      </c>
    </row>
    <row r="9" spans="2:15" ht="40.5" customHeight="1" x14ac:dyDescent="0.2">
      <c r="B9" s="37"/>
      <c r="C9" s="38">
        <v>4</v>
      </c>
      <c r="D9" s="144" t="s">
        <v>251</v>
      </c>
      <c r="E9" s="145" t="s">
        <v>50</v>
      </c>
      <c r="F9" s="27">
        <f t="shared" si="0"/>
        <v>10</v>
      </c>
      <c r="G9" s="28"/>
      <c r="N9" s="17" t="s">
        <v>80</v>
      </c>
      <c r="O9" s="18">
        <f>O8-O7</f>
        <v>0</v>
      </c>
    </row>
    <row r="10" spans="2:15" ht="36" customHeight="1" x14ac:dyDescent="0.2">
      <c r="B10" s="37"/>
      <c r="C10" s="38">
        <v>5</v>
      </c>
      <c r="D10" s="144" t="s">
        <v>31</v>
      </c>
      <c r="E10" s="145" t="s">
        <v>50</v>
      </c>
      <c r="F10" s="27">
        <f t="shared" si="0"/>
        <v>10</v>
      </c>
      <c r="G10" s="28"/>
    </row>
    <row r="11" spans="2:15" ht="39" customHeight="1" x14ac:dyDescent="0.2">
      <c r="B11" s="37"/>
      <c r="C11" s="38">
        <v>6</v>
      </c>
      <c r="D11" s="144" t="s">
        <v>32</v>
      </c>
      <c r="E11" s="145" t="s">
        <v>50</v>
      </c>
      <c r="F11" s="27">
        <f t="shared" si="0"/>
        <v>10</v>
      </c>
      <c r="G11" s="28"/>
    </row>
    <row r="12" spans="2:15" ht="40.5" customHeight="1" x14ac:dyDescent="0.2">
      <c r="B12" s="37"/>
      <c r="C12" s="38">
        <v>7</v>
      </c>
      <c r="D12" s="144" t="s">
        <v>33</v>
      </c>
      <c r="E12" s="145" t="s">
        <v>50</v>
      </c>
      <c r="F12" s="27">
        <f t="shared" si="0"/>
        <v>10</v>
      </c>
      <c r="G12" s="28"/>
    </row>
    <row r="13" spans="2:15" ht="44.25" customHeight="1" x14ac:dyDescent="0.2">
      <c r="B13" s="37"/>
      <c r="C13" s="38">
        <v>8</v>
      </c>
      <c r="D13" s="144" t="s">
        <v>34</v>
      </c>
      <c r="E13" s="145" t="s">
        <v>50</v>
      </c>
      <c r="F13" s="27">
        <f t="shared" si="0"/>
        <v>10</v>
      </c>
      <c r="G13" s="29"/>
    </row>
    <row r="14" spans="2:15" ht="35.25" customHeight="1" x14ac:dyDescent="0.3">
      <c r="C14" s="39"/>
    </row>
    <row r="15" spans="2:15" ht="29.25" customHeight="1" x14ac:dyDescent="0.2">
      <c r="B15" s="30" t="s">
        <v>239</v>
      </c>
      <c r="D15" s="31" t="s">
        <v>78</v>
      </c>
      <c r="E15" s="31" t="s">
        <v>77</v>
      </c>
    </row>
    <row r="16" spans="2:15" ht="29.25" customHeight="1" x14ac:dyDescent="0.3"/>
  </sheetData>
  <sheetProtection sheet="1" objects="1" scenarios="1"/>
  <mergeCells count="2">
    <mergeCell ref="B6:B13"/>
    <mergeCell ref="B4:D4"/>
  </mergeCells>
  <hyperlinks>
    <hyperlink ref="E15" location="'Maintenance and transport'!A1" display="Next"/>
    <hyperlink ref="D15" location="'Cleaning and sanitation'!A1" display="Previous"/>
    <hyperlink ref="B15" location="Introduction!A1" display="Hom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5"/>
  <sheetViews>
    <sheetView workbookViewId="0">
      <selection activeCell="D6" sqref="D6"/>
    </sheetView>
  </sheetViews>
  <sheetFormatPr defaultRowHeight="17.25" x14ac:dyDescent="0.3"/>
  <cols>
    <col min="1" max="1" width="13.85546875" style="17" customWidth="1"/>
    <col min="2" max="2" width="26.85546875" style="33" customWidth="1"/>
    <col min="3" max="3" width="3.85546875" style="15" customWidth="1"/>
    <col min="4" max="4" width="70.140625" style="16" customWidth="1"/>
    <col min="5" max="5" width="13.85546875" style="17" customWidth="1"/>
    <col min="6" max="6" width="4" style="18" hidden="1" customWidth="1"/>
    <col min="7" max="7" width="20" style="17" customWidth="1"/>
    <col min="8" max="12" width="9.140625" style="17"/>
    <col min="13" max="13" width="6" style="17" customWidth="1"/>
    <col min="14" max="14" width="13.5703125" style="17" hidden="1" customWidth="1"/>
    <col min="15" max="15" width="9.140625" style="17" hidden="1" customWidth="1"/>
    <col min="16" max="16384" width="9.140625" style="17"/>
  </cols>
  <sheetData>
    <row r="1" spans="2:15" ht="25.5" customHeight="1" x14ac:dyDescent="0.3"/>
    <row r="2" spans="2:15" ht="17.25" customHeight="1" x14ac:dyDescent="0.2">
      <c r="B2" s="160" t="s">
        <v>65</v>
      </c>
    </row>
    <row r="3" spans="2:15" ht="18.75" customHeight="1" x14ac:dyDescent="0.35">
      <c r="B3" s="161" t="s">
        <v>64</v>
      </c>
    </row>
    <row r="4" spans="2:15" ht="29.25" customHeight="1" x14ac:dyDescent="0.3">
      <c r="B4" s="40" t="s">
        <v>65</v>
      </c>
      <c r="C4" s="40"/>
      <c r="D4" s="40"/>
      <c r="E4" s="41" t="s">
        <v>45</v>
      </c>
      <c r="F4" s="18" t="s">
        <v>46</v>
      </c>
    </row>
    <row r="5" spans="2:15" ht="29.25" customHeight="1" x14ac:dyDescent="0.3">
      <c r="B5" s="42"/>
      <c r="C5" s="43"/>
      <c r="D5" s="43"/>
      <c r="E5" s="44" t="s">
        <v>51</v>
      </c>
    </row>
    <row r="6" spans="2:15" ht="43.5" customHeight="1" x14ac:dyDescent="0.2">
      <c r="B6" s="45" t="s">
        <v>70</v>
      </c>
      <c r="C6" s="46">
        <v>1</v>
      </c>
      <c r="D6" s="146" t="s">
        <v>35</v>
      </c>
      <c r="E6" s="147" t="s">
        <v>84</v>
      </c>
      <c r="F6" s="27">
        <f t="shared" ref="F6:F12" si="0">IF(E6="yes",10,0)</f>
        <v>0</v>
      </c>
    </row>
    <row r="7" spans="2:15" ht="38.25" customHeight="1" x14ac:dyDescent="0.2">
      <c r="B7" s="45"/>
      <c r="C7" s="46">
        <v>2</v>
      </c>
      <c r="D7" s="146" t="s">
        <v>36</v>
      </c>
      <c r="E7" s="147" t="s">
        <v>84</v>
      </c>
      <c r="F7" s="27">
        <f t="shared" si="0"/>
        <v>0</v>
      </c>
      <c r="G7" s="28"/>
      <c r="N7" s="17" t="s">
        <v>48</v>
      </c>
      <c r="O7" s="18">
        <f>SUM(F6:F12)</f>
        <v>0</v>
      </c>
    </row>
    <row r="8" spans="2:15" ht="29.25" customHeight="1" x14ac:dyDescent="0.2">
      <c r="B8" s="45"/>
      <c r="C8" s="46">
        <v>3</v>
      </c>
      <c r="D8" s="146" t="s">
        <v>43</v>
      </c>
      <c r="E8" s="147" t="s">
        <v>84</v>
      </c>
      <c r="F8" s="27">
        <f t="shared" si="0"/>
        <v>0</v>
      </c>
      <c r="G8" s="28"/>
      <c r="N8" s="17" t="s">
        <v>81</v>
      </c>
      <c r="O8" s="17">
        <f>C12*10</f>
        <v>70</v>
      </c>
    </row>
    <row r="9" spans="2:15" ht="29.25" customHeight="1" x14ac:dyDescent="0.2">
      <c r="B9" s="45"/>
      <c r="C9" s="46">
        <v>4</v>
      </c>
      <c r="D9" s="146" t="s">
        <v>58</v>
      </c>
      <c r="E9" s="147" t="s">
        <v>84</v>
      </c>
      <c r="F9" s="27">
        <f t="shared" si="0"/>
        <v>0</v>
      </c>
      <c r="G9" s="28"/>
      <c r="N9" s="17" t="s">
        <v>80</v>
      </c>
      <c r="O9" s="18">
        <f>O8-O7</f>
        <v>70</v>
      </c>
    </row>
    <row r="10" spans="2:15" ht="29.25" customHeight="1" x14ac:dyDescent="0.2">
      <c r="B10" s="45"/>
      <c r="C10" s="46">
        <v>5</v>
      </c>
      <c r="D10" s="146" t="s">
        <v>37</v>
      </c>
      <c r="E10" s="147" t="s">
        <v>84</v>
      </c>
      <c r="F10" s="27">
        <f t="shared" si="0"/>
        <v>0</v>
      </c>
      <c r="G10" s="28"/>
    </row>
    <row r="11" spans="2:15" ht="39.75" customHeight="1" x14ac:dyDescent="0.2">
      <c r="B11" s="45"/>
      <c r="C11" s="46">
        <v>6</v>
      </c>
      <c r="D11" s="146" t="s">
        <v>39</v>
      </c>
      <c r="E11" s="147" t="s">
        <v>84</v>
      </c>
      <c r="F11" s="27">
        <f t="shared" si="0"/>
        <v>0</v>
      </c>
      <c r="G11" s="28"/>
    </row>
    <row r="12" spans="2:15" ht="39.75" customHeight="1" x14ac:dyDescent="0.2">
      <c r="B12" s="45"/>
      <c r="C12" s="46">
        <v>7</v>
      </c>
      <c r="D12" s="146" t="s">
        <v>38</v>
      </c>
      <c r="E12" s="147" t="s">
        <v>84</v>
      </c>
      <c r="F12" s="27">
        <f t="shared" si="0"/>
        <v>0</v>
      </c>
      <c r="G12" s="29"/>
    </row>
    <row r="13" spans="2:15" ht="29.25" customHeight="1" x14ac:dyDescent="0.3">
      <c r="C13" s="39"/>
    </row>
    <row r="14" spans="2:15" ht="29.25" customHeight="1" x14ac:dyDescent="0.2">
      <c r="B14" s="30" t="s">
        <v>239</v>
      </c>
      <c r="D14" s="31" t="s">
        <v>78</v>
      </c>
      <c r="E14" s="31" t="s">
        <v>46</v>
      </c>
    </row>
    <row r="15" spans="2:15" ht="29.25" customHeight="1" x14ac:dyDescent="0.3"/>
  </sheetData>
  <sheetProtection sheet="1" objects="1" scenarios="1"/>
  <mergeCells count="2">
    <mergeCell ref="B6:B12"/>
    <mergeCell ref="B4:D4"/>
  </mergeCells>
  <hyperlinks>
    <hyperlink ref="E14" location="Score!A1" display="Score"/>
    <hyperlink ref="D14" location="'Personnel hygiene'!A1" display="Previous"/>
    <hyperlink ref="B14" location="Introduction!A1" display="Hom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workbookViewId="0">
      <selection activeCell="G11" sqref="G11"/>
    </sheetView>
  </sheetViews>
  <sheetFormatPr defaultRowHeight="15" x14ac:dyDescent="0.25"/>
  <cols>
    <col min="1" max="1" width="13.140625" style="47" customWidth="1"/>
    <col min="2" max="4" width="9.140625" style="47"/>
    <col min="5" max="5" width="22.7109375" style="47" customWidth="1"/>
    <col min="6" max="6" width="10.7109375" style="47" customWidth="1"/>
    <col min="7" max="7" width="13.7109375" style="47" customWidth="1"/>
    <col min="8" max="8" width="3.5703125" style="47" customWidth="1"/>
    <col min="9" max="9" width="5.42578125" style="47" customWidth="1"/>
    <col min="10" max="10" width="6.28515625" style="47" customWidth="1"/>
    <col min="11" max="11" width="0" style="47" hidden="1" customWidth="1"/>
    <col min="12" max="18" width="9.140625" style="47"/>
    <col min="19" max="19" width="0" style="47" hidden="1" customWidth="1"/>
    <col min="20" max="16384" width="9.140625" style="47"/>
  </cols>
  <sheetData>
    <row r="1" spans="2:10" ht="31.5" customHeight="1" x14ac:dyDescent="0.25"/>
    <row r="2" spans="2:10" ht="22.5" customHeight="1" x14ac:dyDescent="0.25">
      <c r="B2" s="48" t="s">
        <v>65</v>
      </c>
    </row>
    <row r="3" spans="2:10" ht="21" x14ac:dyDescent="0.35">
      <c r="B3" s="49" t="s">
        <v>79</v>
      </c>
    </row>
    <row r="5" spans="2:10" ht="45" x14ac:dyDescent="0.25">
      <c r="D5" s="148"/>
      <c r="E5" s="148"/>
      <c r="F5" s="50" t="s">
        <v>82</v>
      </c>
      <c r="G5" s="50" t="s">
        <v>83</v>
      </c>
      <c r="H5" s="50"/>
      <c r="I5" s="51"/>
      <c r="J5" s="51"/>
    </row>
    <row r="6" spans="2:10" ht="16.5" customHeight="1" x14ac:dyDescent="0.25">
      <c r="C6" s="150">
        <v>1</v>
      </c>
      <c r="D6" s="149" t="s">
        <v>67</v>
      </c>
      <c r="E6" s="148"/>
      <c r="F6" s="151">
        <f>'Establishment design &amp; facility'!O6</f>
        <v>30</v>
      </c>
      <c r="G6" s="54">
        <f>'Establishment design &amp; facility'!O8</f>
        <v>40</v>
      </c>
      <c r="I6" s="55"/>
    </row>
    <row r="7" spans="2:10" ht="22.5" customHeight="1" x14ac:dyDescent="0.25">
      <c r="C7" s="150">
        <v>2</v>
      </c>
      <c r="D7" s="149" t="s">
        <v>44</v>
      </c>
      <c r="E7" s="148"/>
      <c r="F7" s="151">
        <f>'Internal structures &amp; fittings'!O7</f>
        <v>20</v>
      </c>
      <c r="G7" s="54">
        <f>'Internal structures &amp; fittings'!O9</f>
        <v>50</v>
      </c>
      <c r="I7" s="56"/>
    </row>
    <row r="8" spans="2:10" ht="24.75" customHeight="1" x14ac:dyDescent="0.25">
      <c r="C8" s="150">
        <v>3</v>
      </c>
      <c r="D8" s="149" t="s">
        <v>68</v>
      </c>
      <c r="E8" s="148"/>
      <c r="F8" s="151">
        <f>'Food safety systems'!O7</f>
        <v>60</v>
      </c>
      <c r="G8" s="54">
        <f>'Food safety systems'!O9</f>
        <v>60</v>
      </c>
      <c r="I8" s="56"/>
    </row>
    <row r="9" spans="2:10" ht="21.75" customHeight="1" x14ac:dyDescent="0.25">
      <c r="C9" s="150">
        <v>4</v>
      </c>
      <c r="D9" s="149" t="s">
        <v>49</v>
      </c>
      <c r="E9" s="148"/>
      <c r="F9" s="151">
        <f>'Pest control programmes'!O7</f>
        <v>60</v>
      </c>
      <c r="G9" s="54">
        <f>'Pest control programmes'!O9</f>
        <v>0</v>
      </c>
      <c r="I9" s="56"/>
      <c r="J9" s="47" t="s">
        <v>234</v>
      </c>
    </row>
    <row r="10" spans="2:10" ht="20.25" customHeight="1" x14ac:dyDescent="0.25">
      <c r="C10" s="150">
        <v>5</v>
      </c>
      <c r="D10" s="149" t="s">
        <v>72</v>
      </c>
      <c r="E10" s="148"/>
      <c r="F10" s="151">
        <f>'Cleaning and sanitation'!O7</f>
        <v>0</v>
      </c>
      <c r="G10" s="54">
        <f>'Cleaning and sanitation'!O9</f>
        <v>80</v>
      </c>
      <c r="I10" s="56"/>
    </row>
    <row r="11" spans="2:10" ht="21" customHeight="1" x14ac:dyDescent="0.25">
      <c r="C11" s="150">
        <v>6</v>
      </c>
      <c r="D11" s="149" t="s">
        <v>69</v>
      </c>
      <c r="E11" s="148"/>
      <c r="F11" s="151">
        <f>'Personnel hygiene'!O7</f>
        <v>80</v>
      </c>
      <c r="G11" s="54">
        <f>'Personnel hygiene'!O9</f>
        <v>0</v>
      </c>
      <c r="I11" s="56"/>
    </row>
    <row r="12" spans="2:10" ht="19.5" customHeight="1" x14ac:dyDescent="0.25">
      <c r="C12" s="150">
        <v>7</v>
      </c>
      <c r="D12" s="149" t="s">
        <v>71</v>
      </c>
      <c r="E12" s="148"/>
      <c r="F12" s="53">
        <f>'Maintenance and transport'!O7</f>
        <v>0</v>
      </c>
      <c r="G12" s="54">
        <f>'Maintenance and transport'!O9</f>
        <v>70</v>
      </c>
      <c r="H12" s="57"/>
      <c r="I12" s="58"/>
    </row>
    <row r="13" spans="2:10" ht="45" x14ac:dyDescent="0.25">
      <c r="C13" s="30" t="s">
        <v>239</v>
      </c>
      <c r="F13" s="59" t="s">
        <v>82</v>
      </c>
      <c r="G13" s="50" t="s">
        <v>83</v>
      </c>
      <c r="I13" s="57"/>
    </row>
    <row r="14" spans="2:10" ht="13.5" customHeight="1" x14ac:dyDescent="0.25">
      <c r="E14" s="60" t="s">
        <v>85</v>
      </c>
      <c r="F14" s="61">
        <f>SUM(F6:F12)</f>
        <v>250</v>
      </c>
      <c r="G14" s="61">
        <f>SUM(G6:G12)</f>
        <v>300</v>
      </c>
    </row>
    <row r="15" spans="2:10" ht="18.75" hidden="1" customHeight="1" x14ac:dyDescent="0.25">
      <c r="F15" s="47">
        <f>'Establishment design &amp; facility'!O7+'Internal structures &amp; fittings'!O8+'Food safety systems'!O8+'Pest control programmes'!O8+'Cleaning and sanitation'!O8+'Personnel hygiene'!O8+'Maintenance and transport'!O8</f>
        <v>550</v>
      </c>
    </row>
    <row r="16" spans="2:10" ht="12.75" customHeight="1" x14ac:dyDescent="0.25"/>
  </sheetData>
  <mergeCells count="1">
    <mergeCell ref="I5:J5"/>
  </mergeCells>
  <conditionalFormatting sqref="F6:F12">
    <cfRule type="dataBar" priority="8">
      <dataBar>
        <cfvo type="min"/>
        <cfvo type="max"/>
        <color rgb="FF63C384"/>
      </dataBar>
      <extLst>
        <ext xmlns:x14="http://schemas.microsoft.com/office/spreadsheetml/2009/9/main" uri="{B025F937-C7B1-47D3-B67F-A62EFF666E3E}">
          <x14:id>{9DE57B6C-FE94-4C25-8104-D315EFD7C1C4}</x14:id>
        </ext>
      </extLst>
    </cfRule>
  </conditionalFormatting>
  <conditionalFormatting sqref="G6:G12">
    <cfRule type="colorScale" priority="5">
      <colorScale>
        <cfvo type="min"/>
        <cfvo type="max"/>
        <color theme="6"/>
        <color rgb="FFFFFFCC"/>
      </colorScale>
    </cfRule>
    <cfRule type="iconSet" priority="3">
      <iconSet iconSet="5Arrows">
        <cfvo type="percent" val="0"/>
        <cfvo type="percent" val="20"/>
        <cfvo type="percent" val="40"/>
        <cfvo type="percent" val="60"/>
        <cfvo type="percent" val="80"/>
      </iconSet>
    </cfRule>
    <cfRule type="iconSet" priority="2">
      <iconSet iconSet="3TrafficLights2">
        <cfvo type="percent" val="0"/>
        <cfvo type="percent" val="33"/>
        <cfvo type="percent" val="67"/>
      </iconSet>
    </cfRule>
  </conditionalFormatting>
  <conditionalFormatting sqref="F6:G12 F14:G14">
    <cfRule type="dataBar" priority="10">
      <dataBar>
        <cfvo type="min"/>
        <cfvo type="max"/>
        <color rgb="FFFFB628"/>
      </dataBar>
      <extLst>
        <ext xmlns:x14="http://schemas.microsoft.com/office/spreadsheetml/2009/9/main" uri="{B025F937-C7B1-47D3-B67F-A62EFF666E3E}">
          <x14:id>{650658E7-B421-40F7-8D7F-20D19B05384E}</x14:id>
        </ext>
      </extLst>
    </cfRule>
  </conditionalFormatting>
  <conditionalFormatting sqref="F6:F12 F14">
    <cfRule type="dataBar" priority="12">
      <dataBar>
        <cfvo type="min"/>
        <cfvo type="max"/>
        <color rgb="FF63C384"/>
      </dataBar>
      <extLst>
        <ext xmlns:x14="http://schemas.microsoft.com/office/spreadsheetml/2009/9/main" uri="{B025F937-C7B1-47D3-B67F-A62EFF666E3E}">
          <x14:id>{2D367B31-EB60-4B86-A358-06C3E6D9F85A}</x14:id>
        </ext>
      </extLst>
    </cfRule>
  </conditionalFormatting>
  <conditionalFormatting sqref="G6:G12 G14">
    <cfRule type="dataBar" priority="14">
      <dataBar>
        <cfvo type="min"/>
        <cfvo type="max"/>
        <color rgb="FFFFB628"/>
      </dataBar>
      <extLst>
        <ext xmlns:x14="http://schemas.microsoft.com/office/spreadsheetml/2009/9/main" uri="{B025F937-C7B1-47D3-B67F-A62EFF666E3E}">
          <x14:id>{83938822-719B-437A-A5AE-0F5F81158AE5}</x14:id>
        </ext>
      </extLst>
    </cfRule>
  </conditionalFormatting>
  <hyperlinks>
    <hyperlink ref="D6" location="'Establishment design &amp; facility'!A1" display="Establishment design and facility"/>
    <hyperlink ref="D7" location="'Internal structures &amp; fittings'!A1" display="Internal structures and fittings"/>
    <hyperlink ref="D8" location="'Food safety systems'!A1" display="Food safety systems"/>
    <hyperlink ref="D9" location="'Pest control programmes'!A1" display="Pest control programme "/>
    <hyperlink ref="D10" location="'Cleaning and sanitation'!A1" display="Cleaning and sanitation programme"/>
    <hyperlink ref="D11" location="'Personnel hygiene'!A1" display="Personnel hygiene"/>
    <hyperlink ref="D12" location="'Maintenance and transport'!A1" display="Maintenance and transport"/>
    <hyperlink ref="G6" location="'1 Further reading'!A1" display="'1 Further reading'!A1"/>
    <hyperlink ref="G7" location="'2. Further reading'!A1" display="'2. Further reading'!A1"/>
    <hyperlink ref="G8" location="'3. Further reading'!A1" display="'3. Further reading'!A1"/>
    <hyperlink ref="G9" location="'4. Further reading'!A1" display="'4. Further reading'!A1"/>
    <hyperlink ref="G10" location="'5. Further reading'!A1" display="'5. Further reading'!A1"/>
    <hyperlink ref="G11" location="'6. Further reading'!A1" display="'6. Further reading'!A1"/>
    <hyperlink ref="G12" location="'7. Further reading'!A1" display="'7. Further reading'!A1"/>
    <hyperlink ref="C13" location="Introduction!A1" display="Home"/>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DE57B6C-FE94-4C25-8104-D315EFD7C1C4}">
            <x14:dataBar minLength="0" maxLength="100" border="1" negativeBarBorderColorSameAsPositive="0">
              <x14:cfvo type="autoMin"/>
              <x14:cfvo type="autoMax"/>
              <x14:borderColor rgb="FF63C384"/>
              <x14:negativeFillColor rgb="FFFF0000"/>
              <x14:negativeBorderColor rgb="FFFF0000"/>
              <x14:axisColor rgb="FF000000"/>
            </x14:dataBar>
          </x14:cfRule>
          <xm:sqref>F6:F12</xm:sqref>
        </x14:conditionalFormatting>
        <x14:conditionalFormatting xmlns:xm="http://schemas.microsoft.com/office/excel/2006/main">
          <x14:cfRule type="iconSet" priority="1" id="{D93C624F-28D2-4FC4-93F2-51657C5D2EF9}">
            <x14:iconSet custom="1">
              <x14:cfvo type="percent">
                <xm:f>0</xm:f>
              </x14:cfvo>
              <x14:cfvo type="percent">
                <xm:f>33</xm:f>
              </x14:cfvo>
              <x14:cfvo type="percent">
                <xm:f>67</xm:f>
              </x14:cfvo>
              <x14:cfIcon iconSet="3TrafficLights1" iconId="2"/>
              <x14:cfIcon iconSet="3TrafficLights1" iconId="1"/>
              <x14:cfIcon iconSet="3TrafficLights1" iconId="0"/>
            </x14:iconSet>
          </x14:cfRule>
          <xm:sqref>G6:G12</xm:sqref>
        </x14:conditionalFormatting>
        <x14:conditionalFormatting xmlns:xm="http://schemas.microsoft.com/office/excel/2006/main">
          <x14:cfRule type="dataBar" id="{650658E7-B421-40F7-8D7F-20D19B05384E}">
            <x14:dataBar minLength="0" maxLength="100" border="1" negativeBarBorderColorSameAsPositive="0">
              <x14:cfvo type="autoMin"/>
              <x14:cfvo type="autoMax"/>
              <x14:borderColor rgb="FFFFB628"/>
              <x14:negativeFillColor rgb="FFFF0000"/>
              <x14:negativeBorderColor rgb="FFFF0000"/>
              <x14:axisColor rgb="FF000000"/>
            </x14:dataBar>
          </x14:cfRule>
          <xm:sqref>F6:G12 F14:G14</xm:sqref>
        </x14:conditionalFormatting>
        <x14:conditionalFormatting xmlns:xm="http://schemas.microsoft.com/office/excel/2006/main">
          <x14:cfRule type="dataBar" id="{2D367B31-EB60-4B86-A358-06C3E6D9F85A}">
            <x14:dataBar minLength="0" maxLength="100" border="1" negativeBarBorderColorSameAsPositive="0">
              <x14:cfvo type="autoMin"/>
              <x14:cfvo type="autoMax"/>
              <x14:borderColor rgb="FF63C384"/>
              <x14:negativeFillColor rgb="FFFF0000"/>
              <x14:negativeBorderColor rgb="FFFF0000"/>
              <x14:axisColor rgb="FF000000"/>
            </x14:dataBar>
          </x14:cfRule>
          <xm:sqref>F6:F12 F14</xm:sqref>
        </x14:conditionalFormatting>
        <x14:conditionalFormatting xmlns:xm="http://schemas.microsoft.com/office/excel/2006/main">
          <x14:cfRule type="dataBar" id="{83938822-719B-437A-A5AE-0F5F81158AE5}">
            <x14:dataBar minLength="0" maxLength="100" gradient="0">
              <x14:cfvo type="autoMin"/>
              <x14:cfvo type="autoMax"/>
              <x14:negativeFillColor rgb="FFFF0000"/>
              <x14:axisColor rgb="FF000000"/>
            </x14:dataBar>
          </x14:cfRule>
          <xm:sqref>G6:G12 G14</xm:sqref>
        </x14:conditionalFormatting>
        <x14:conditionalFormatting xmlns:xm="http://schemas.microsoft.com/office/excel/2006/main">
          <x14:cfRule type="iconSet" priority="4" id="{974F309C-A5E1-4AC0-89DF-6CC27EFEAFB7}">
            <x14:iconSet iconSet="3Stars">
              <x14:cfvo type="percent">
                <xm:f>0</xm:f>
              </x14:cfvo>
              <x14:cfvo type="percent">
                <xm:f>33</xm:f>
              </x14:cfvo>
              <x14:cfvo type="percent">
                <xm:f>67</xm:f>
              </x14:cfvo>
            </x14:iconSet>
          </x14:cfRule>
          <xm:sqref>I5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Introduction</vt:lpstr>
      <vt:lpstr>Establishment design &amp; facility</vt:lpstr>
      <vt:lpstr>Internal structures &amp; fittings</vt:lpstr>
      <vt:lpstr>Food safety systems</vt:lpstr>
      <vt:lpstr>Pest control programmes</vt:lpstr>
      <vt:lpstr>Cleaning and sanitation</vt:lpstr>
      <vt:lpstr>Personnel hygiene</vt:lpstr>
      <vt:lpstr>Maintenance and transport</vt:lpstr>
      <vt:lpstr>Score</vt:lpstr>
      <vt:lpstr>1 Further reading</vt:lpstr>
      <vt:lpstr>2. Further reading</vt:lpstr>
      <vt:lpstr>3. Further reading</vt:lpstr>
      <vt:lpstr>4. Further reading</vt:lpstr>
      <vt:lpstr>5. Further reading</vt:lpstr>
      <vt:lpstr>6. Further reading</vt:lpstr>
      <vt:lpstr>7. Further reading</vt:lpstr>
      <vt:lpstr>Sheet1</vt:lpstr>
    </vt:vector>
  </TitlesOfParts>
  <Company>International Trade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 Menon</dc:creator>
  <cp:lastModifiedBy>Hema Menon</cp:lastModifiedBy>
  <dcterms:created xsi:type="dcterms:W3CDTF">2017-02-17T11:41:21Z</dcterms:created>
  <dcterms:modified xsi:type="dcterms:W3CDTF">2017-09-26T10:32:53Z</dcterms:modified>
</cp:coreProperties>
</file>