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CEES\CEES-SHARED\COUNTRIES\Gambia\GAM-Monitoring\Implementation management tools\"/>
    </mc:Choice>
  </mc:AlternateContent>
  <bookViews>
    <workbookView xWindow="0" yWindow="0" windowWidth="28800" windowHeight="12300"/>
  </bookViews>
  <sheets>
    <sheet name="Sheet1" sheetId="1" r:id="rId1"/>
  </sheets>
  <definedNames>
    <definedName name="_xlnm._FilterDatabase" localSheetId="0" hidden="1">Sheet1!$A$2:$S$2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5" i="1" l="1"/>
  <c r="A52" i="1"/>
  <c r="A48" i="1"/>
  <c r="A44" i="1"/>
  <c r="A41"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2" i="1"/>
  <c r="A43" i="1"/>
  <c r="A45" i="1"/>
  <c r="A46" i="1"/>
  <c r="A47" i="1"/>
  <c r="A49" i="1"/>
  <c r="A50" i="1"/>
  <c r="A51" i="1"/>
  <c r="A53" i="1"/>
  <c r="A54" i="1"/>
  <c r="A56" i="1"/>
  <c r="A57" i="1"/>
  <c r="A58" i="1"/>
  <c r="A59" i="1"/>
  <c r="A60" i="1"/>
  <c r="A61" i="1"/>
  <c r="A62" i="1"/>
  <c r="A5" i="1"/>
  <c r="A4" i="1"/>
  <c r="A3" i="1"/>
</calcChain>
</file>

<file path=xl/sharedStrings.xml><?xml version="1.0" encoding="utf-8"?>
<sst xmlns="http://schemas.openxmlformats.org/spreadsheetml/2006/main" count="426" uniqueCount="148">
  <si>
    <t>Activities</t>
  </si>
  <si>
    <t>Starting period</t>
  </si>
  <si>
    <t>Beneficiaries</t>
  </si>
  <si>
    <t>Leading institutions</t>
  </si>
  <si>
    <t>Implementing partners</t>
  </si>
  <si>
    <t>ST</t>
  </si>
  <si>
    <t>X</t>
  </si>
  <si>
    <t>MT</t>
  </si>
  <si>
    <t>LT</t>
  </si>
  <si>
    <t>Sector stakeholders</t>
  </si>
  <si>
    <t>GIEPA</t>
  </si>
  <si>
    <t>NAQAA</t>
  </si>
  <si>
    <t>Priority*</t>
  </si>
  <si>
    <t>1. Strengthen sector coordination and regulations</t>
  </si>
  <si>
    <t>Operational objective 1.1 Increase sector coordination and synergies</t>
  </si>
  <si>
    <t>ITAG</t>
  </si>
  <si>
    <t>YEP</t>
  </si>
  <si>
    <t>1.1.2 Create an ICT board to oversee sector development, need of policy changes and investment in ICT infrastructure and to foster clustering culture
Promote strategic clustering or consortium approaches in areas and situations where companies can complement (not compete against) each other in offering and providing solutions to clients, such as for public tender.</t>
  </si>
  <si>
    <t>MOICI</t>
  </si>
  <si>
    <t>PURA</t>
  </si>
  <si>
    <t/>
  </si>
  <si>
    <t>ITAG members</t>
  </si>
  <si>
    <t>1.1.4 Develop an official Yellow Pages for all ICT providers and reference mechanism
The objective is to improve statistical data collection on ICT companies in order to develop an effective regulation, based on empirical needs. The data will also be used as a benchmark to evaluate the impact of the new regulations.</t>
  </si>
  <si>
    <t>Operational objective 1.2 Align regulations with sector’s development needs to stimulate ICT sector’s growth</t>
  </si>
  <si>
    <t>1.2.1 Conduct a gap analysis of digital legislation (i.e. digital signatures, data protection and online payments, etc.), taking into account existing draft legislation to identify areas where improvements can be made.</t>
  </si>
  <si>
    <t>ICT stakeholders Consumers Bank</t>
  </si>
  <si>
    <t>Specialized foreign agency Central Bank</t>
  </si>
  <si>
    <t>MSMES in ICT-related services</t>
  </si>
  <si>
    <t>1.2.5 Design an e-governance plan and national open data initiativeWith the support of the ICT board, establish a working group to design an e-governance roadmap focusing on required policy, regulations changes and national open data initiative.</t>
  </si>
  <si>
    <t>ICT stakeholders</t>
  </si>
  <si>
    <t>Operational objective 1.3 Create an enabling environment for fostering quality compliance and IP creation</t>
  </si>
  <si>
    <t>Specialized foreign agency</t>
  </si>
  <si>
    <t>1.3.3 Build awareness of ICT companies toward IP registration and protection
Improve private sector awareness about intellectual property registration and provide guidance regarding IP creation, application filing and registration.
Review and improve existing processes to develop a new fast track IP registration by national IP offices.</t>
  </si>
  <si>
    <t>2. Improve the quality and relevance of ICT skills development programmes</t>
  </si>
  <si>
    <t>Operational objective 2.1 Improve the coordination mechanism for the development of quality training in ICT</t>
  </si>
  <si>
    <t>Value chain stakeholdersTVET</t>
  </si>
  <si>
    <t>TVET providers</t>
  </si>
  <si>
    <t>2.1.3 Update in the Gambia Skills Qualifications Framework (GSQF) for ICT and develop a quality insurance mechanism to certify training providers and their courses</t>
  </si>
  <si>
    <t>2.1.4 Integrate tracer studies mechanism in TVET management
Train TVET management to carry out tracer studies for all trainees.</t>
  </si>
  <si>
    <t>Operational objective 2.2 Upgrade and diversify the range of ICT skills development programmes</t>
  </si>
  <si>
    <t>Public and private TVET providersUniversities and colleges across all sectors</t>
  </si>
  <si>
    <t>Sector association</t>
  </si>
  <si>
    <t>Public and private TVET providers</t>
  </si>
  <si>
    <t>UTG</t>
  </si>
  <si>
    <t>Operational objective 2.3 Improve TVET capacities to deliver quality education in line with ICT sector requirements</t>
  </si>
  <si>
    <t>Public and private TVET providersUTG</t>
  </si>
  <si>
    <t>ICT education providers’ working groups</t>
  </si>
  <si>
    <t>Foreign partners</t>
  </si>
  <si>
    <t>ICT education providers’ working group</t>
  </si>
  <si>
    <t>TraineesPrivate companies</t>
  </si>
  <si>
    <t>2.3.5 Create academic exchange
Create programme for academic exchange with tech universities.</t>
  </si>
  <si>
    <t>Teachers</t>
  </si>
  <si>
    <t>Public and private TVET providers UTG</t>
  </si>
  <si>
    <t>3. Improve MSME productive capacities and market linkages</t>
  </si>
  <si>
    <t>Operational objective 3.1 Design and implement a digitization strategy for public agencies</t>
  </si>
  <si>
    <t>Microwork initiative</t>
  </si>
  <si>
    <t>Consultant</t>
  </si>
  <si>
    <t>ITAGTech hub</t>
  </si>
  <si>
    <t>3.1.2 Design digitization strategy for public agenciesOrganize a public-private roundtable to design the strategy and plan of action.</t>
  </si>
  <si>
    <t>Tech hub Joko Labs</t>
  </si>
  <si>
    <t>Operational objective 3.2 Foster innovation and synergies among entrepreneurs and attract investment</t>
  </si>
  <si>
    <t>Young entrepreneurs in ICT</t>
  </si>
  <si>
    <t>Operational objective 3.3 Facilitate cross-sector synergies developing new ICT-enabled services and products</t>
  </si>
  <si>
    <t>TVETs in other sectors</t>
  </si>
  <si>
    <t>Operational objective 3.4 Improve the quality and suitability of digital skills across sectors</t>
  </si>
  <si>
    <t>3.4.1 On-the-job training programme for non-ICT techniciansConduct specialized on-the-job training using blended learning (e-learning courses and face-to-face training workshops at the workplace) to facilitate the digital transformation of the sectors and uptake of new technologies such as sector-specific software, especially in the following areas:-          Web and multimedia content management and publishing (in line with 2.2.2)-          3D modelling software in construction.</t>
  </si>
  <si>
    <t>Working group of ICT education providers</t>
  </si>
  <si>
    <t>3.4.2 On-the-job training programme for ICT techniciansConduct specialized on-the-job training using blended learning (e-learning courses and face-to-face training workshops at the workplace) to update and upgrade qualifications and competency level of employees in order to improve the quality of products and methodologies, especially in the following areas:-          Broadcast technicians-          Database specialists and systems administrators-          Applications development and testing technicians.</t>
  </si>
  <si>
    <t>3.4.3 Incentives for ICT professionals
Provide scholarships for advanced online courses to assist ICT professionals to continue their professional self-development plans.</t>
  </si>
  <si>
    <t>Operational objective 3.5 Develop partnerships with ICT multinationals targeting West Africa</t>
  </si>
  <si>
    <t>3.5.1 Partnerships with international ICT companiesFacilitate business relationships for Gambian companies to become MNE-certified implementing partners for international ICT companies operating in Africa. Gambian companies would be trained and qualified to become implementing partners of renowned ICT companies in the subregion.</t>
  </si>
  <si>
    <t>Medium-size in ICT-related services</t>
  </si>
  <si>
    <t>4. Foster e-entrepreneurship and business growth in the ICT sector</t>
  </si>
  <si>
    <t>Operational objective 4.1 Foster the business growth of micro and small ICT companies</t>
  </si>
  <si>
    <t>4.1.1 Build capacities of ICT incubators to foster ICT-entrepreneurship·  Build the capacity of the Startup Incubator Gambia to link with other incubators in other countries·  Develop an entrepreneurship guide.</t>
  </si>
  <si>
    <t>Startup Incubator</t>
  </si>
  <si>
    <t>Tech hubStart-up Incubator</t>
  </si>
  <si>
    <t>ICT education providers’ working groupTech hub YEP</t>
  </si>
  <si>
    <t>Operational objective 4.2 Foster the development of ICT-enabled services in rural areas</t>
  </si>
  <si>
    <t>Youth in rural areas</t>
  </si>
  <si>
    <t>NYC</t>
  </si>
  <si>
    <t>Operational objective 4.3 Develop innovative financial products meeting market needs</t>
  </si>
  <si>
    <t>4.3.1 Financial products for ICT businesses 
Promote the development and availability of financial products for ICT companies, avoiding the need for collateral other than contracts.</t>
  </si>
  <si>
    <t xml:space="preserve">ST </t>
  </si>
  <si>
    <t xml:space="preserve"> </t>
  </si>
  <si>
    <t xml:space="preserve">X </t>
  </si>
  <si>
    <t xml:space="preserve">GIEPA </t>
  </si>
  <si>
    <t xml:space="preserve">ITAG </t>
  </si>
  <si>
    <t>x</t>
  </si>
  <si>
    <t>Completed</t>
  </si>
  <si>
    <t>To be programmed</t>
  </si>
  <si>
    <t>Implementation progress</t>
  </si>
  <si>
    <t>Comments</t>
  </si>
  <si>
    <t>Implementation progress rate</t>
  </si>
  <si>
    <t>Under completion</t>
  </si>
  <si>
    <t>MOICI
MOTIE</t>
  </si>
  <si>
    <t>MoHER
ST
MOYS
NAQAA
NYC
GIEPA
GCCI
Sector associations</t>
  </si>
  <si>
    <t>Sector association
Foreign partners
YEP</t>
  </si>
  <si>
    <t>Sector associations
Foreign partnersYEP</t>
  </si>
  <si>
    <t>Sector associations
Foreign partners
YEP</t>
  </si>
  <si>
    <t>ITAG
Public and private TVET providers
UTG
YEP</t>
  </si>
  <si>
    <t>Tech labs
Give1 Project
Joko Labs
ISPs
GSM operators
UTG
MOICI
YEP</t>
  </si>
  <si>
    <t>PURA
ITAG
MOICI
UNDP Gambia Public Procurement Authority</t>
  </si>
  <si>
    <t>GCCI
American Chamber of Commerce
Youth Entrepreneurs Association</t>
  </si>
  <si>
    <t>MOICI 
ITAG</t>
  </si>
  <si>
    <t>Tech hub 
YEP</t>
  </si>
  <si>
    <t>Youth centres in rural areas
YEP</t>
  </si>
  <si>
    <t>MSMES in ICT-related services
Young entrepreneurs in ICT</t>
  </si>
  <si>
    <t>MSMES in ICT-related services 
Young entrepreneurs in ICT</t>
  </si>
  <si>
    <t>3.3.3 Organize ICT demo days
Develop and implement local ICT diffusion programmes targeting local market segments to develop linkages, especially government, including local municipalities (particularly education and health) and business sectors such as financial services, tourism, accounting and auditing.</t>
  </si>
  <si>
    <t>3.3.2 Develop e-learning solutions for training institutions
Develop e-learning, mobile learning or micro-learning solutions for TVET to improve access of youth in rural areas or complement existing courses.</t>
  </si>
  <si>
    <t>1.1.3 Strengthen the capacities of the ICT sector association
-   To support the development of the sector
-   To advocate for policy changes
-   To actively participate in the design of curriculum in TVET
-   To promote ICT services by developing a national portal and organizing a demo day
-   To develop a code of conduct on quality and reliability of services.</t>
  </si>
  <si>
    <t>1.2.4 Assess the feasibility of establishing a tax on telecom companies to support the development of the ICT sector and access in remote rural areas
Assess the feasibility of developing a tax and funding mechanism to collect contributions from telecom operators to subsidise the expansion of ICT in underserved communities, especially remote rural areas.</t>
  </si>
  <si>
    <t>1.3.1 Improve awareness and compliance with international quality standards through accreditation
Develop and implement standardization and certification for methodologies, processes and products in order to increase the level of trust in the Gambian ICT product offering. 
Increase awareness of the public and private sector about ICT accreditations provided by international companies such as Microsoft, IBM, Oracle or Cisco.</t>
  </si>
  <si>
    <t>1.3.2 Assess existing intellectual property (IP) laws and agreements
Review existence of prior analyses of WTO-TRIPs-aligned laws legislation on industrial property, copyright and related rights.</t>
  </si>
  <si>
    <t>2.2.3 Develop and update quality technical and vocation training programmes at certificate and diploma levels on specialized topics-  Software and multimedia development
-  Applications development and testing, including new courses on voice-based services, IoT and drones
-  Database management and data analytics.</t>
  </si>
  <si>
    <t>2.2.4 Upgrade quality of diploma delivered by the University of The Gambia (UTG) on:
-          General computer sciences
-          Upgrade IT equipment.</t>
  </si>
  <si>
    <t>2.3.1 Build technical teaching capacities of TVET and university staff
Provide professional development activities for teachers in updated content, delivery techniques and managing on- and off-the-job training:
-          Incubator management, accelerator programmes, monitoring and evaluation frameworks
-          Building public-private partnerships to develop a project-          IT project management.</t>
  </si>
  <si>
    <t>2.3.2 Establish a dedicated ICT research centre at UTG focusing on frugal innovation (‘Jugaad’) in ICTThe main focus will be to improve the use and access to new technology in rural areas and develop new ICT-enabled services.
Train staff on frugal innovation concepts and develop partnerships with other ICT TVET that are part of the ‘Jugaad’ Innovation.</t>
  </si>
  <si>
    <t>2.3.3 Support TVET in building formal linkages with private sector
Organize pitching events so trainees can showcase their products and look for potential partners or employers.</t>
  </si>
  <si>
    <t>3.1.1 Need assessment of ICT services and products in public services and evaluation of local ICT providersCarry out a need assessment for ICT equipment, services and training throughout the entire public sector.
Identify current existing capacities among Gambian companies to carry out the public sector’s digitalization plan.</t>
  </si>
  <si>
    <t>3.1.3 Develop an ICT consortium to carry out the digitization plan of action and set up a microwork initiative
Develop a consortium of selected companies to carry out the digitization plan and assist on the required policy review.</t>
  </si>
  <si>
    <t>3.2.1 Create a tech hubEstablish a shared space for ICT start-ups to enable dialogue and exchanges among local ICT firms. 
The tech hub should provide basic services, including:
-          Flexible leasing options that involve minimal commitment
-          High-speed Internet and business centre services.T
his will foster collaboration between young developers and allow shared costs for R&amp;D and personnel training. 
Potentially, micro and small companies will start collaborating to jointly market their services.</t>
  </si>
  <si>
    <t>3.2.2 Develop a tech parkSet up special infrastructure for FDI in ICT by creating and promoting a tech park. 
This will combine physical and legislative/regulatory infrastructure such as a special economic zone or export processing zone that would grant companies tax-free treatment on their imports (including hardware), exports and income, and preferential access to, and price treatment by, utilities and other services (e.g. telecoms and constant access to electricity).
This should include a benchmarking analysis of previous attempts to create such structures in other Western African countries.</t>
  </si>
  <si>
    <t>4.1.2 IT start-up campaign to build linkages with the diasporaOrganize an IT start-up in the new Gambian campaign to facilitate linkages between members of the Gambian diaspora and local IT companies:
-          The campaign could facilitate school sponsoring
-          Investment and guidance
-          Equipment acquisition abroad
-          Outsourcing.</t>
  </si>
  <si>
    <t>4.1.3 Develop an ICT-specific entrepreneurship and business growth support programme 
The programme will focus on providing market opportunities to existing entrepreneurs, improving their business skills, participating in a pitching competition to attract investors (Youth Entrepreneurship Summit) and business coaching. 
The programme will be supported by an entrepreneurship e-learning portal.</t>
  </si>
  <si>
    <t>4.2.1 Build the ICT capacities of youth centres in rural districts·  Provide Internet access at cheap prices·  
Provide IT equipment (computers, webcams and routers, etc.)
·Organize online training sessions and entrepreneurship sensitization.</t>
  </si>
  <si>
    <t>2.3.4 Develop ICT support student placement programmes for TVET
Institutions graduating ICT professionals through apprenticeship and internship need to increase graduates’ prospects and the matching of industry needs with skills.
-          Develop student placement at UTG
-          Formalize internship and apprenticeship positions with private companies.</t>
  </si>
  <si>
    <t>1.2.1  Strengthen basic ICT skills training courses across education providersOn the following themes:
- Office suites, including word processor, spreadsheet and presentation programme, and document editing
- Basic Internet web search.</t>
  </si>
  <si>
    <t>2.1.2 Establish an ICT education providers’ working group
The group will have the responsibility of promoting national development of skill standards, common curriculum, learning materials and teacher training programmes with the involvement of all TVET providers and industry.</t>
  </si>
  <si>
    <t>2.1.1 Support the development of inter-ministerial coordination arrangements for skills development in ICT
Establish a working group composed of public, private and TVET through the ICT board.</t>
  </si>
  <si>
    <t>1.2.3 Strengthen the ICT consumer protection law on mobile data
Develop a legal obligation for telecom companies to report accurate mobile data usage.
Negotiate the reduction of mobile data price to end users.</t>
  </si>
  <si>
    <t>1.2.2 Finalize the regulations to foster the development of mobile banking and mobile moneyBased on identified gaps in digital legislation: 
(1) elaborate specific policy recommendations, including legislative text, to align digital legislation with the ICT sector’s long-term requirements (and the overall digital economy), and
 (2) develop related policy paper to form the basis of an advocacy and awareness-raising campaign.
Establish a payment gateway, which is a crucial piece of infrastructure to enable government e-services and e-commerce applications.</t>
  </si>
  <si>
    <t>1.1.1 Create an ICT sector core team to oversee roadmap design and implementation
The core team plays a leading role to ensure a favourable expansion of youth economic opportunities in ICT through the monitoring of the roadmap implementation. 
The core team can be used as a stepping stone toward the creation of the ICT board.</t>
  </si>
  <si>
    <t>ITAG 
YEP</t>
  </si>
  <si>
    <t>ICT 
stakeholders
Consumers
Bank</t>
  </si>
  <si>
    <t>ICT stakeholders
Consumers 
Bank</t>
  </si>
  <si>
    <t>PURA 
Telecom companies</t>
  </si>
  <si>
    <t xml:space="preserve"> ITAG 
TGSB</t>
  </si>
  <si>
    <t>ICT stakeholders
Creative industries</t>
  </si>
  <si>
    <t>PURA 
NCAC for copyrights</t>
  </si>
  <si>
    <t>TVET providers
YEP</t>
  </si>
  <si>
    <t>ITAG
TVETs
Tech hub
ICT companies
YEP</t>
  </si>
  <si>
    <t>Tech hub
YEP</t>
  </si>
  <si>
    <t>3.3.1 Organize regular hackathons to foster innovation and partnerships
a)   The hackathon should focus on particular immediate public and private sector needs to develop new products and services.Application development:
-          Education (availability of courses and content on cloud-based platforms)
-          Applications development to facilitate communication and logistics in agriculture and tourism.Hardware:
-          Maintenance, repair and deep repair.Multimedia content development for all sectors (especially tourism):
-          Web marketing in tourism.Database management:-          In line with digitization for public sector (monitoring, administrative processes and taxes collection, etc.)
-          Trade facilitation (customs procedures).
b)   The new products and services developed would be a basis to facilitate linkages and create business partnerships between large established companies and young entrepreneurs to finance the development of ICT pilot projects.</t>
  </si>
  <si>
    <t>MSMES in ICT-related services
Public agencies</t>
  </si>
  <si>
    <t>2.2.2 Develop short-term specialized courses for technical and vocation training programmesOn the following themes:
- Web content development
- Hardware, mobile phones repair and deep repair
- ICT user support.</t>
  </si>
  <si>
    <t>PURA
ITAG
Tech hub
TGSB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</si>
</sst>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9"/>
      <color theme="0"/>
      <name val="Arial"/>
      <family val="2"/>
    </font>
    <font>
      <b/>
      <sz val="9"/>
      <color theme="1"/>
      <name val="Arial"/>
      <family val="2"/>
    </font>
    <font>
      <sz val="9"/>
      <color theme="1"/>
      <name val="Arial"/>
      <family val="2"/>
    </font>
    <font>
      <b/>
      <sz val="9"/>
      <color rgb="FF0F243E"/>
      <name val="Arial"/>
      <family val="2"/>
    </font>
    <font>
      <sz val="9"/>
      <color rgb="FF000000"/>
      <name val="Arial"/>
      <family val="2"/>
    </font>
    <font>
      <b/>
      <sz val="9"/>
      <color rgb="FF002060"/>
      <name val="Arial"/>
      <family val="2"/>
    </font>
    <font>
      <sz val="9"/>
      <color rgb="FF002060"/>
      <name val="Arial"/>
      <family val="2"/>
    </font>
    <font>
      <b/>
      <sz val="9"/>
      <name val="Arial"/>
      <family val="2"/>
    </font>
    <font>
      <sz val="11"/>
      <color theme="1"/>
      <name val="Calibri"/>
      <family val="2"/>
      <scheme val="minor"/>
    </font>
  </fonts>
  <fills count="14">
    <fill>
      <patternFill patternType="none"/>
    </fill>
    <fill>
      <patternFill patternType="gray125"/>
    </fill>
    <fill>
      <patternFill patternType="solid">
        <fgColor rgb="FF002060"/>
        <bgColor indexed="64"/>
      </patternFill>
    </fill>
    <fill>
      <patternFill patternType="solid">
        <fgColor rgb="FF92CDDC"/>
        <bgColor indexed="64"/>
      </patternFill>
    </fill>
    <fill>
      <patternFill patternType="solid">
        <fgColor rgb="FFDAEEF3"/>
        <bgColor indexed="64"/>
      </patternFill>
    </fill>
    <fill>
      <patternFill patternType="solid">
        <fgColor rgb="FFFFFFFF"/>
        <bgColor indexed="64"/>
      </patternFill>
    </fill>
    <fill>
      <patternFill patternType="solid">
        <fgColor rgb="FFDBE5F1"/>
        <bgColor indexed="64"/>
      </patternFill>
    </fill>
    <fill>
      <patternFill patternType="solid">
        <fgColor rgb="FFFABF8F"/>
        <bgColor indexed="64"/>
      </patternFill>
    </fill>
    <fill>
      <patternFill patternType="solid">
        <fgColor rgb="FFFDE9D9"/>
        <bgColor indexed="64"/>
      </patternFill>
    </fill>
    <fill>
      <patternFill patternType="solid">
        <fgColor rgb="FFFBD4B4"/>
        <bgColor indexed="64"/>
      </patternFill>
    </fill>
    <fill>
      <patternFill patternType="solid">
        <fgColor rgb="FFB2A1C7"/>
        <bgColor indexed="64"/>
      </patternFill>
    </fill>
    <fill>
      <patternFill patternType="solid">
        <fgColor rgb="FFE5DFEC"/>
        <bgColor indexed="64"/>
      </patternFill>
    </fill>
    <fill>
      <patternFill patternType="solid">
        <fgColor rgb="FFCCC0D9"/>
        <bgColor indexed="64"/>
      </patternFill>
    </fill>
    <fill>
      <patternFill patternType="solid">
        <fgColor rgb="FFB8CCE4"/>
        <bgColor indexed="64"/>
      </patternFill>
    </fill>
  </fills>
  <borders count="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2">
    <xf numFmtId="0" fontId="0" fillId="0" borderId="0"/>
    <xf numFmtId="9" fontId="9" fillId="0" borderId="0" applyFont="0" applyFill="0" applyBorder="0" applyAlignment="0" applyProtection="0"/>
  </cellStyleXfs>
  <cellXfs count="51">
    <xf numFmtId="0" fontId="0" fillId="0" borderId="0" xfId="0"/>
    <xf numFmtId="0" fontId="3" fillId="0" borderId="0" xfId="0" applyFont="1" applyAlignment="1">
      <alignment horizontal="center" vertical="center"/>
    </xf>
    <xf numFmtId="0" fontId="3" fillId="0" borderId="0" xfId="0" applyFont="1" applyAlignment="1">
      <alignment horizontal="left" vertical="center"/>
    </xf>
    <xf numFmtId="0" fontId="0" fillId="0" borderId="0" xfId="0" applyAlignment="1">
      <alignment horizontal="center" vertical="center"/>
    </xf>
    <xf numFmtId="0" fontId="2" fillId="0" borderId="0" xfId="0" applyFont="1" applyAlignment="1">
      <alignment horizontal="center" vertical="center"/>
    </xf>
    <xf numFmtId="0" fontId="8" fillId="6" borderId="1" xfId="0" applyFont="1" applyFill="1" applyBorder="1" applyAlignment="1">
      <alignment horizontal="center" vertical="center" textRotation="90" wrapText="1"/>
    </xf>
    <xf numFmtId="0" fontId="2" fillId="0" borderId="1" xfId="0" applyFont="1" applyBorder="1" applyAlignment="1">
      <alignment horizontal="center" vertical="center"/>
    </xf>
    <xf numFmtId="0" fontId="3" fillId="5"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2" fillId="9"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xf>
    <xf numFmtId="0" fontId="3" fillId="5" borderId="1" xfId="0" applyFont="1" applyFill="1" applyBorder="1" applyAlignment="1">
      <alignment horizontal="center" vertical="center" wrapText="1"/>
    </xf>
    <xf numFmtId="0" fontId="5" fillId="5" borderId="1" xfId="0" applyFont="1" applyFill="1" applyBorder="1" applyAlignment="1">
      <alignment horizontal="left" vertical="center" wrapText="1"/>
    </xf>
    <xf numFmtId="0" fontId="5"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2" fillId="1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6" borderId="1"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4" borderId="4" xfId="0" applyFont="1" applyFill="1" applyBorder="1" applyAlignment="1">
      <alignment horizontal="left" vertical="center" wrapText="1"/>
    </xf>
    <xf numFmtId="0" fontId="6" fillId="6" borderId="2" xfId="0" applyFont="1" applyFill="1" applyBorder="1" applyAlignment="1">
      <alignment horizontal="left" vertical="center" wrapText="1"/>
    </xf>
    <xf numFmtId="0" fontId="6" fillId="6" borderId="3" xfId="0" applyFont="1" applyFill="1" applyBorder="1" applyAlignment="1">
      <alignment horizontal="left" vertical="center" wrapText="1"/>
    </xf>
    <xf numFmtId="0" fontId="6" fillId="6" borderId="4" xfId="0" applyFont="1" applyFill="1" applyBorder="1" applyAlignment="1">
      <alignment horizontal="left" vertical="center" wrapText="1"/>
    </xf>
    <xf numFmtId="0" fontId="4" fillId="10" borderId="2" xfId="0" applyFont="1" applyFill="1" applyBorder="1" applyAlignment="1">
      <alignment horizontal="left" vertical="center" wrapText="1"/>
    </xf>
    <xf numFmtId="0" fontId="4" fillId="10" borderId="3" xfId="0" applyFont="1" applyFill="1" applyBorder="1" applyAlignment="1">
      <alignment horizontal="left" vertical="center" wrapText="1"/>
    </xf>
    <xf numFmtId="0" fontId="4" fillId="10" borderId="4" xfId="0" applyFont="1" applyFill="1" applyBorder="1" applyAlignment="1">
      <alignment horizontal="left" vertical="center" wrapText="1"/>
    </xf>
    <xf numFmtId="0" fontId="6" fillId="11" borderId="2" xfId="0" applyFont="1" applyFill="1" applyBorder="1" applyAlignment="1">
      <alignment horizontal="left" vertical="center" wrapText="1"/>
    </xf>
    <xf numFmtId="0" fontId="6" fillId="11" borderId="3" xfId="0" applyFont="1" applyFill="1" applyBorder="1" applyAlignment="1">
      <alignment horizontal="left" vertical="center" wrapText="1"/>
    </xf>
    <xf numFmtId="0" fontId="6" fillId="11" borderId="4" xfId="0" applyFont="1" applyFill="1" applyBorder="1" applyAlignment="1">
      <alignment horizontal="left" vertical="center" wrapText="1"/>
    </xf>
    <xf numFmtId="0" fontId="4" fillId="13" borderId="2" xfId="0" applyFont="1" applyFill="1" applyBorder="1" applyAlignment="1">
      <alignment horizontal="left" vertical="center" wrapText="1"/>
    </xf>
    <xf numFmtId="0" fontId="4" fillId="13" borderId="3" xfId="0" applyFont="1" applyFill="1" applyBorder="1" applyAlignment="1">
      <alignment horizontal="left" vertical="center" wrapText="1"/>
    </xf>
    <xf numFmtId="0" fontId="4" fillId="13" borderId="4"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4" fillId="7" borderId="2" xfId="0" applyFont="1" applyFill="1" applyBorder="1" applyAlignment="1">
      <alignment horizontal="left" vertical="center" wrapText="1"/>
    </xf>
    <xf numFmtId="0" fontId="4" fillId="7" borderId="3" xfId="0" applyFont="1" applyFill="1" applyBorder="1" applyAlignment="1">
      <alignment horizontal="left" vertical="center" wrapText="1"/>
    </xf>
    <xf numFmtId="0" fontId="4" fillId="7" borderId="4" xfId="0" applyFont="1" applyFill="1" applyBorder="1" applyAlignment="1">
      <alignment horizontal="left" vertical="center" wrapText="1"/>
    </xf>
    <xf numFmtId="0" fontId="6" fillId="8" borderId="2" xfId="0" applyFont="1" applyFill="1" applyBorder="1" applyAlignment="1">
      <alignment horizontal="left" vertical="center" wrapText="1"/>
    </xf>
    <xf numFmtId="0" fontId="6" fillId="8" borderId="3" xfId="0" applyFont="1" applyFill="1" applyBorder="1" applyAlignment="1">
      <alignment horizontal="left" vertical="center" wrapText="1"/>
    </xf>
    <xf numFmtId="0" fontId="6" fillId="8" borderId="4" xfId="0" applyFont="1" applyFill="1" applyBorder="1" applyAlignment="1">
      <alignment horizontal="left" vertical="center" wrapText="1"/>
    </xf>
    <xf numFmtId="0" fontId="1" fillId="2" borderId="1" xfId="0" applyFont="1" applyFill="1" applyBorder="1" applyAlignment="1">
      <alignment horizontal="left" vertical="center" wrapText="1"/>
    </xf>
    <xf numFmtId="9" fontId="1" fillId="2" borderId="5" xfId="1" applyFont="1" applyFill="1" applyBorder="1" applyAlignment="1">
      <alignment horizontal="center" vertical="center" wrapText="1"/>
    </xf>
    <xf numFmtId="9" fontId="1" fillId="2" borderId="6" xfId="1" applyFont="1" applyFill="1" applyBorder="1" applyAlignment="1">
      <alignment horizontal="center" vertical="center" wrapText="1"/>
    </xf>
    <xf numFmtId="9" fontId="3" fillId="0" borderId="1" xfId="1" applyFont="1" applyBorder="1" applyAlignment="1">
      <alignment horizontal="center" vertical="center"/>
    </xf>
    <xf numFmtId="9" fontId="3" fillId="0" borderId="0" xfId="1" applyFont="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tabSelected="1" topLeftCell="A4" workbookViewId="0">
      <selection activeCell="K39" sqref="K39"/>
    </sheetView>
  </sheetViews>
  <sheetFormatPr defaultRowHeight="12" x14ac:dyDescent="0.25"/>
  <cols>
    <col min="1" max="1" width="22.85546875" style="4" customWidth="1"/>
    <col min="2" max="2" width="59.28515625" style="2" customWidth="1"/>
    <col min="3" max="3" width="21.28515625" style="1" customWidth="1"/>
    <col min="4" max="8" width="9.140625" style="1"/>
    <col min="9" max="9" width="18.42578125" style="1" customWidth="1"/>
    <col min="10" max="10" width="18.140625" style="1" customWidth="1"/>
    <col min="11" max="11" width="14.5703125" style="1" customWidth="1"/>
    <col min="12" max="12" width="14.7109375" style="1" customWidth="1"/>
    <col min="13" max="13" width="14.7109375" style="50" customWidth="1"/>
    <col min="14" max="14" width="12.5703125" style="1" customWidth="1"/>
    <col min="15" max="15" width="8.85546875" style="1" hidden="1" customWidth="1"/>
    <col min="16" max="19" width="9.140625" style="1" hidden="1" customWidth="1"/>
    <col min="20" max="16384" width="9.140625" style="1"/>
  </cols>
  <sheetData>
    <row r="1" spans="1:19" ht="28.5" customHeight="1" thickBot="1" x14ac:dyDescent="0.3">
      <c r="A1" s="46"/>
      <c r="B1" s="46" t="s">
        <v>0</v>
      </c>
      <c r="C1" s="39" t="s">
        <v>12</v>
      </c>
      <c r="D1" s="39" t="s">
        <v>1</v>
      </c>
      <c r="E1" s="39"/>
      <c r="F1" s="39"/>
      <c r="G1" s="39"/>
      <c r="H1" s="39"/>
      <c r="I1" s="39" t="s">
        <v>2</v>
      </c>
      <c r="J1" s="39" t="s">
        <v>3</v>
      </c>
      <c r="K1" s="39" t="s">
        <v>4</v>
      </c>
      <c r="L1" s="39" t="s">
        <v>91</v>
      </c>
      <c r="M1" s="47" t="s">
        <v>93</v>
      </c>
      <c r="N1" s="39" t="s">
        <v>92</v>
      </c>
    </row>
    <row r="2" spans="1:19" ht="33.75" customHeight="1" thickBot="1" x14ac:dyDescent="0.3">
      <c r="A2" s="46"/>
      <c r="B2" s="46"/>
      <c r="C2" s="39"/>
      <c r="D2" s="5">
        <v>2018</v>
      </c>
      <c r="E2" s="5">
        <v>2019</v>
      </c>
      <c r="F2" s="5">
        <v>2020</v>
      </c>
      <c r="G2" s="5">
        <v>2021</v>
      </c>
      <c r="H2" s="5">
        <v>2022</v>
      </c>
      <c r="I2" s="39"/>
      <c r="J2" s="39"/>
      <c r="K2" s="39"/>
      <c r="L2" s="39" t="s">
        <v>91</v>
      </c>
      <c r="M2" s="48"/>
      <c r="N2" s="39"/>
    </row>
    <row r="3" spans="1:19" s="2" customFormat="1" ht="27.75" customHeight="1" thickBot="1" x14ac:dyDescent="0.3">
      <c r="A3" s="6" t="str">
        <f>MID(B3,1,1)</f>
        <v>1</v>
      </c>
      <c r="B3" s="40" t="s">
        <v>13</v>
      </c>
      <c r="C3" s="41"/>
      <c r="D3" s="41"/>
      <c r="E3" s="41"/>
      <c r="F3" s="41"/>
      <c r="G3" s="41"/>
      <c r="H3" s="41"/>
      <c r="I3" s="41"/>
      <c r="J3" s="41"/>
      <c r="K3" s="41"/>
      <c r="L3" s="41"/>
      <c r="M3" s="41"/>
      <c r="N3" s="42"/>
    </row>
    <row r="4" spans="1:19" s="2" customFormat="1" ht="25.5" customHeight="1" thickBot="1" x14ac:dyDescent="0.3">
      <c r="A4" s="6" t="str">
        <f>LEFT(B4,25)</f>
        <v>Operational objective 1.1</v>
      </c>
      <c r="B4" s="43" t="s">
        <v>14</v>
      </c>
      <c r="C4" s="44"/>
      <c r="D4" s="44"/>
      <c r="E4" s="44"/>
      <c r="F4" s="44"/>
      <c r="G4" s="44"/>
      <c r="H4" s="44"/>
      <c r="I4" s="44"/>
      <c r="J4" s="44"/>
      <c r="K4" s="44"/>
      <c r="L4" s="44"/>
      <c r="M4" s="44"/>
      <c r="N4" s="45"/>
    </row>
    <row r="5" spans="1:19" ht="113.25" customHeight="1" thickBot="1" x14ac:dyDescent="0.3">
      <c r="A5" s="6" t="str">
        <f>LEFT(B5,5)</f>
        <v>1.1.1</v>
      </c>
      <c r="B5" s="7" t="s">
        <v>133</v>
      </c>
      <c r="C5" s="8" t="s">
        <v>5</v>
      </c>
      <c r="D5" s="9" t="s">
        <v>6</v>
      </c>
      <c r="E5" s="9" t="s">
        <v>6</v>
      </c>
      <c r="F5" s="9" t="s">
        <v>6</v>
      </c>
      <c r="G5" s="10"/>
      <c r="H5" s="10"/>
      <c r="I5" s="11" t="s">
        <v>9</v>
      </c>
      <c r="J5" s="8" t="s">
        <v>15</v>
      </c>
      <c r="K5" s="8" t="s">
        <v>16</v>
      </c>
      <c r="L5" s="12"/>
      <c r="M5" s="49"/>
      <c r="N5" s="12"/>
      <c r="Q5" s="3" t="s">
        <v>89</v>
      </c>
      <c r="S5" s="1">
        <v>0.25</v>
      </c>
    </row>
    <row r="6" spans="1:19" ht="113.25" customHeight="1" thickBot="1" x14ac:dyDescent="0.3">
      <c r="A6" s="6" t="str">
        <f>LEFT(B6,5)</f>
        <v>1.1.2</v>
      </c>
      <c r="B6" s="7" t="s">
        <v>17</v>
      </c>
      <c r="C6" s="8" t="s">
        <v>5</v>
      </c>
      <c r="D6" s="9" t="s">
        <v>6</v>
      </c>
      <c r="E6" s="9" t="s">
        <v>6</v>
      </c>
      <c r="F6" s="9" t="s">
        <v>6</v>
      </c>
      <c r="G6" s="10"/>
      <c r="H6" s="10"/>
      <c r="I6" s="11" t="s">
        <v>9</v>
      </c>
      <c r="J6" s="8" t="s">
        <v>18</v>
      </c>
      <c r="K6" s="8" t="s">
        <v>19</v>
      </c>
      <c r="L6" s="12"/>
      <c r="M6" s="49"/>
      <c r="N6" s="12"/>
      <c r="Q6" s="3" t="s">
        <v>94</v>
      </c>
      <c r="S6" s="1">
        <v>0.5</v>
      </c>
    </row>
    <row r="7" spans="1:19" ht="113.25" customHeight="1" thickBot="1" x14ac:dyDescent="0.3">
      <c r="A7" s="6" t="str">
        <f>LEFT(B7,5)</f>
        <v>1.1.3</v>
      </c>
      <c r="B7" s="7" t="s">
        <v>111</v>
      </c>
      <c r="C7" s="13" t="s">
        <v>5</v>
      </c>
      <c r="D7" s="9" t="s">
        <v>6</v>
      </c>
      <c r="E7" s="9" t="s">
        <v>88</v>
      </c>
      <c r="F7" s="13" t="s">
        <v>20</v>
      </c>
      <c r="G7" s="13" t="s">
        <v>20</v>
      </c>
      <c r="H7" s="13" t="s">
        <v>20</v>
      </c>
      <c r="I7" s="13" t="s">
        <v>15</v>
      </c>
      <c r="J7" s="13" t="s">
        <v>18</v>
      </c>
      <c r="K7" s="13" t="s">
        <v>21</v>
      </c>
      <c r="L7" s="12"/>
      <c r="M7" s="49"/>
      <c r="N7" s="12"/>
      <c r="Q7" s="3" t="s">
        <v>90</v>
      </c>
      <c r="S7" s="1">
        <v>0.75</v>
      </c>
    </row>
    <row r="8" spans="1:19" ht="113.25" customHeight="1" thickBot="1" x14ac:dyDescent="0.3">
      <c r="A8" s="6" t="str">
        <f>LEFT(B8,5)</f>
        <v>1.1.4</v>
      </c>
      <c r="B8" s="7" t="s">
        <v>22</v>
      </c>
      <c r="C8" s="8" t="s">
        <v>5</v>
      </c>
      <c r="D8" s="9" t="s">
        <v>6</v>
      </c>
      <c r="E8" s="9" t="s">
        <v>6</v>
      </c>
      <c r="F8" s="10"/>
      <c r="G8" s="10"/>
      <c r="H8" s="10"/>
      <c r="I8" s="11" t="s">
        <v>9</v>
      </c>
      <c r="J8" s="11" t="s">
        <v>15</v>
      </c>
      <c r="K8" s="11" t="s">
        <v>134</v>
      </c>
      <c r="L8" s="12"/>
      <c r="M8" s="49"/>
      <c r="N8" s="12"/>
      <c r="S8" s="1">
        <v>1</v>
      </c>
    </row>
    <row r="9" spans="1:19" s="2" customFormat="1" ht="21.75" customHeight="1" thickBot="1" x14ac:dyDescent="0.3">
      <c r="A9" s="6" t="str">
        <f>LEFT(B9,25)</f>
        <v>Operational objective 1.2</v>
      </c>
      <c r="B9" s="43" t="s">
        <v>23</v>
      </c>
      <c r="C9" s="44"/>
      <c r="D9" s="44"/>
      <c r="E9" s="44"/>
      <c r="F9" s="44"/>
      <c r="G9" s="44"/>
      <c r="H9" s="44"/>
      <c r="I9" s="44"/>
      <c r="J9" s="44"/>
      <c r="K9" s="44"/>
      <c r="L9" s="44"/>
      <c r="M9" s="44"/>
      <c r="N9" s="45"/>
    </row>
    <row r="10" spans="1:19" ht="113.25" customHeight="1" thickBot="1" x14ac:dyDescent="0.3">
      <c r="A10" s="6" t="str">
        <f>LEFT(B10,5)</f>
        <v>1.2.1</v>
      </c>
      <c r="B10" s="7" t="s">
        <v>24</v>
      </c>
      <c r="C10" s="8" t="s">
        <v>5</v>
      </c>
      <c r="D10" s="9" t="s">
        <v>6</v>
      </c>
      <c r="E10" s="9" t="s">
        <v>6</v>
      </c>
      <c r="F10" s="9" t="s">
        <v>6</v>
      </c>
      <c r="G10" s="10"/>
      <c r="H10" s="10"/>
      <c r="I10" s="8" t="s">
        <v>25</v>
      </c>
      <c r="J10" s="8" t="s">
        <v>18</v>
      </c>
      <c r="K10" s="8" t="s">
        <v>26</v>
      </c>
      <c r="L10" s="12"/>
      <c r="M10" s="49"/>
      <c r="N10" s="12"/>
    </row>
    <row r="11" spans="1:19" ht="113.25" customHeight="1" thickBot="1" x14ac:dyDescent="0.3">
      <c r="A11" s="6" t="str">
        <f t="shared" ref="A11:A14" si="0">LEFT(B11,5)</f>
        <v>1.2.2</v>
      </c>
      <c r="B11" s="7" t="s">
        <v>132</v>
      </c>
      <c r="C11" s="13" t="s">
        <v>5</v>
      </c>
      <c r="D11" s="9" t="s">
        <v>6</v>
      </c>
      <c r="E11" s="9" t="s">
        <v>6</v>
      </c>
      <c r="F11" s="13" t="s">
        <v>20</v>
      </c>
      <c r="G11" s="13" t="s">
        <v>20</v>
      </c>
      <c r="H11" s="13" t="s">
        <v>20</v>
      </c>
      <c r="I11" s="13" t="s">
        <v>135</v>
      </c>
      <c r="J11" s="13" t="s">
        <v>18</v>
      </c>
      <c r="K11" s="13" t="s">
        <v>19</v>
      </c>
      <c r="L11" s="12"/>
      <c r="M11" s="49"/>
      <c r="N11" s="12"/>
    </row>
    <row r="12" spans="1:19" ht="113.25" customHeight="1" thickBot="1" x14ac:dyDescent="0.3">
      <c r="A12" s="6" t="str">
        <f t="shared" si="0"/>
        <v>1.2.3</v>
      </c>
      <c r="B12" s="14" t="s">
        <v>131</v>
      </c>
      <c r="C12" s="15" t="s">
        <v>7</v>
      </c>
      <c r="D12" s="9" t="s">
        <v>88</v>
      </c>
      <c r="E12" s="9" t="s">
        <v>6</v>
      </c>
      <c r="F12" s="9" t="s">
        <v>6</v>
      </c>
      <c r="G12" s="15" t="s">
        <v>20</v>
      </c>
      <c r="H12" s="15" t="s">
        <v>20</v>
      </c>
      <c r="I12" s="15" t="s">
        <v>136</v>
      </c>
      <c r="J12" s="15" t="s">
        <v>18</v>
      </c>
      <c r="K12" s="15" t="s">
        <v>19</v>
      </c>
      <c r="L12" s="12"/>
      <c r="M12" s="49"/>
      <c r="N12" s="12"/>
    </row>
    <row r="13" spans="1:19" ht="113.25" customHeight="1" thickBot="1" x14ac:dyDescent="0.3">
      <c r="A13" s="6" t="str">
        <f>LEFT(B13,5)</f>
        <v>1.2.4</v>
      </c>
      <c r="B13" s="7" t="s">
        <v>112</v>
      </c>
      <c r="C13" s="13" t="s">
        <v>8</v>
      </c>
      <c r="D13" s="13" t="s">
        <v>20</v>
      </c>
      <c r="E13" s="13" t="s">
        <v>20</v>
      </c>
      <c r="F13" s="9" t="s">
        <v>6</v>
      </c>
      <c r="G13" s="9" t="s">
        <v>6</v>
      </c>
      <c r="H13" s="9" t="s">
        <v>6</v>
      </c>
      <c r="I13" s="13" t="s">
        <v>27</v>
      </c>
      <c r="J13" s="13" t="s">
        <v>18</v>
      </c>
      <c r="K13" s="13" t="s">
        <v>137</v>
      </c>
      <c r="L13" s="12"/>
      <c r="M13" s="49"/>
      <c r="N13" s="12"/>
    </row>
    <row r="14" spans="1:19" ht="113.25" customHeight="1" thickBot="1" x14ac:dyDescent="0.3">
      <c r="A14" s="6" t="str">
        <f t="shared" si="0"/>
        <v>1.2.5</v>
      </c>
      <c r="B14" s="7" t="s">
        <v>28</v>
      </c>
      <c r="C14" s="13" t="s">
        <v>8</v>
      </c>
      <c r="D14" s="13" t="s">
        <v>20</v>
      </c>
      <c r="E14" s="13" t="s">
        <v>20</v>
      </c>
      <c r="F14" s="13" t="s">
        <v>20</v>
      </c>
      <c r="G14" s="9" t="s">
        <v>6</v>
      </c>
      <c r="H14" s="9" t="s">
        <v>6</v>
      </c>
      <c r="I14" s="13" t="s">
        <v>29</v>
      </c>
      <c r="J14" s="13" t="s">
        <v>18</v>
      </c>
      <c r="K14" s="13" t="s">
        <v>19</v>
      </c>
      <c r="L14" s="12"/>
      <c r="M14" s="49"/>
      <c r="N14" s="12"/>
    </row>
    <row r="15" spans="1:19" ht="26.25" customHeight="1" thickBot="1" x14ac:dyDescent="0.3">
      <c r="A15" s="6" t="str">
        <f>LEFT(B15,25)</f>
        <v>Operational objective 1.3</v>
      </c>
      <c r="B15" s="43" t="s">
        <v>30</v>
      </c>
      <c r="C15" s="44"/>
      <c r="D15" s="44"/>
      <c r="E15" s="44"/>
      <c r="F15" s="44"/>
      <c r="G15" s="44"/>
      <c r="H15" s="44"/>
      <c r="I15" s="44"/>
      <c r="J15" s="44"/>
      <c r="K15" s="44"/>
      <c r="L15" s="44"/>
      <c r="M15" s="44"/>
      <c r="N15" s="45"/>
    </row>
    <row r="16" spans="1:19" ht="113.25" customHeight="1" thickBot="1" x14ac:dyDescent="0.3">
      <c r="A16" s="6" t="str">
        <f>LEFT(B16,5)</f>
        <v>1.3.1</v>
      </c>
      <c r="B16" s="7" t="s">
        <v>113</v>
      </c>
      <c r="C16" s="13" t="s">
        <v>5</v>
      </c>
      <c r="D16" s="9" t="s">
        <v>6</v>
      </c>
      <c r="E16" s="9" t="s">
        <v>6</v>
      </c>
      <c r="F16" s="9" t="s">
        <v>6</v>
      </c>
      <c r="G16" s="13" t="s">
        <v>20</v>
      </c>
      <c r="H16" s="13" t="s">
        <v>20</v>
      </c>
      <c r="I16" s="13" t="s">
        <v>29</v>
      </c>
      <c r="J16" s="13" t="s">
        <v>19</v>
      </c>
      <c r="K16" s="13" t="s">
        <v>138</v>
      </c>
      <c r="L16" s="12"/>
      <c r="M16" s="49"/>
      <c r="N16" s="12"/>
    </row>
    <row r="17" spans="1:14" ht="113.25" customHeight="1" thickBot="1" x14ac:dyDescent="0.3">
      <c r="A17" s="6" t="str">
        <f t="shared" ref="A17:A18" si="1">LEFT(B17,5)</f>
        <v>1.3.2</v>
      </c>
      <c r="B17" s="7" t="s">
        <v>114</v>
      </c>
      <c r="C17" s="13" t="s">
        <v>7</v>
      </c>
      <c r="D17" s="13" t="s">
        <v>20</v>
      </c>
      <c r="E17" s="13" t="s">
        <v>20</v>
      </c>
      <c r="F17" s="9" t="s">
        <v>6</v>
      </c>
      <c r="G17" s="9" t="s">
        <v>6</v>
      </c>
      <c r="H17" s="13" t="s">
        <v>20</v>
      </c>
      <c r="I17" s="13" t="s">
        <v>139</v>
      </c>
      <c r="J17" s="13" t="s">
        <v>18</v>
      </c>
      <c r="K17" s="13" t="s">
        <v>31</v>
      </c>
      <c r="L17" s="12"/>
      <c r="M17" s="49"/>
      <c r="N17" s="12"/>
    </row>
    <row r="18" spans="1:14" ht="113.25" customHeight="1" thickBot="1" x14ac:dyDescent="0.3">
      <c r="A18" s="6" t="str">
        <f t="shared" si="1"/>
        <v>1.3.3</v>
      </c>
      <c r="B18" s="7" t="s">
        <v>32</v>
      </c>
      <c r="C18" s="8" t="s">
        <v>7</v>
      </c>
      <c r="D18" s="16"/>
      <c r="E18" s="17"/>
      <c r="F18" s="9" t="s">
        <v>6</v>
      </c>
      <c r="G18" s="9" t="s">
        <v>6</v>
      </c>
      <c r="H18" s="9" t="s">
        <v>6</v>
      </c>
      <c r="I18" s="11" t="s">
        <v>27</v>
      </c>
      <c r="J18" s="8" t="s">
        <v>140</v>
      </c>
      <c r="K18" s="8" t="s">
        <v>19</v>
      </c>
      <c r="L18" s="12"/>
      <c r="M18" s="49"/>
      <c r="N18" s="12"/>
    </row>
    <row r="19" spans="1:14" s="2" customFormat="1" ht="29.25" customHeight="1" thickBot="1" x14ac:dyDescent="0.3">
      <c r="A19" s="6" t="str">
        <f>LEFT(B19,2)</f>
        <v>2.</v>
      </c>
      <c r="B19" s="30" t="s">
        <v>33</v>
      </c>
      <c r="C19" s="31"/>
      <c r="D19" s="31"/>
      <c r="E19" s="31"/>
      <c r="F19" s="31"/>
      <c r="G19" s="31"/>
      <c r="H19" s="31"/>
      <c r="I19" s="31"/>
      <c r="J19" s="31"/>
      <c r="K19" s="31"/>
      <c r="L19" s="31"/>
      <c r="M19" s="31"/>
      <c r="N19" s="32"/>
    </row>
    <row r="20" spans="1:14" s="2" customFormat="1" ht="24.75" customHeight="1" thickBot="1" x14ac:dyDescent="0.3">
      <c r="A20" s="6" t="str">
        <f>LEFT(B20,25)</f>
        <v>Operational objective 2.1</v>
      </c>
      <c r="B20" s="33" t="s">
        <v>34</v>
      </c>
      <c r="C20" s="34"/>
      <c r="D20" s="34"/>
      <c r="E20" s="34"/>
      <c r="F20" s="34"/>
      <c r="G20" s="34"/>
      <c r="H20" s="34"/>
      <c r="I20" s="34"/>
      <c r="J20" s="34"/>
      <c r="K20" s="34"/>
      <c r="L20" s="34"/>
      <c r="M20" s="34"/>
      <c r="N20" s="35"/>
    </row>
    <row r="21" spans="1:14" ht="113.25" customHeight="1" thickBot="1" x14ac:dyDescent="0.3">
      <c r="A21" s="6" t="str">
        <f>LEFT(B21,5)</f>
        <v>2.1.1</v>
      </c>
      <c r="B21" s="7" t="s">
        <v>130</v>
      </c>
      <c r="C21" s="13" t="s">
        <v>5</v>
      </c>
      <c r="D21" s="18" t="s">
        <v>6</v>
      </c>
      <c r="E21" s="13" t="s">
        <v>20</v>
      </c>
      <c r="F21" s="13" t="s">
        <v>20</v>
      </c>
      <c r="G21" s="13" t="s">
        <v>20</v>
      </c>
      <c r="H21" s="13" t="s">
        <v>20</v>
      </c>
      <c r="I21" s="13" t="s">
        <v>35</v>
      </c>
      <c r="J21" s="13" t="s">
        <v>95</v>
      </c>
      <c r="K21" s="13" t="s">
        <v>96</v>
      </c>
      <c r="L21" s="12"/>
      <c r="M21" s="49"/>
      <c r="N21" s="12"/>
    </row>
    <row r="22" spans="1:14" ht="113.25" customHeight="1" thickBot="1" x14ac:dyDescent="0.3">
      <c r="A22" s="6" t="str">
        <f t="shared" ref="A22:A23" si="2">LEFT(B22,5)</f>
        <v>2.1.2</v>
      </c>
      <c r="B22" s="7" t="s">
        <v>129</v>
      </c>
      <c r="C22" s="13" t="s">
        <v>5</v>
      </c>
      <c r="D22" s="18" t="s">
        <v>6</v>
      </c>
      <c r="E22" s="13" t="s">
        <v>20</v>
      </c>
      <c r="F22" s="13" t="s">
        <v>20</v>
      </c>
      <c r="G22" s="13" t="s">
        <v>20</v>
      </c>
      <c r="H22" s="13" t="s">
        <v>20</v>
      </c>
      <c r="I22" s="13" t="s">
        <v>35</v>
      </c>
      <c r="J22" s="13" t="s">
        <v>11</v>
      </c>
      <c r="K22" s="13" t="s">
        <v>36</v>
      </c>
      <c r="L22" s="12"/>
      <c r="M22" s="49"/>
      <c r="N22" s="12"/>
    </row>
    <row r="23" spans="1:14" ht="113.25" customHeight="1" thickBot="1" x14ac:dyDescent="0.3">
      <c r="A23" s="6" t="str">
        <f t="shared" si="2"/>
        <v>2.1.3</v>
      </c>
      <c r="B23" s="7" t="s">
        <v>37</v>
      </c>
      <c r="C23" s="19" t="s">
        <v>5</v>
      </c>
      <c r="D23" s="18" t="s">
        <v>6</v>
      </c>
      <c r="E23" s="18" t="s">
        <v>6</v>
      </c>
      <c r="F23" s="10"/>
      <c r="G23" s="10"/>
      <c r="H23" s="10"/>
      <c r="I23" s="8" t="s">
        <v>36</v>
      </c>
      <c r="J23" s="8" t="s">
        <v>11</v>
      </c>
      <c r="K23" s="8" t="s">
        <v>36</v>
      </c>
      <c r="L23" s="12"/>
      <c r="M23" s="49"/>
      <c r="N23" s="12"/>
    </row>
    <row r="24" spans="1:14" ht="113.25" customHeight="1" thickBot="1" x14ac:dyDescent="0.3">
      <c r="A24" s="6" t="str">
        <f>LEFT(B24,5)</f>
        <v>2.1.4</v>
      </c>
      <c r="B24" s="7" t="s">
        <v>38</v>
      </c>
      <c r="C24" s="19" t="s">
        <v>5</v>
      </c>
      <c r="D24" s="18" t="s">
        <v>6</v>
      </c>
      <c r="E24" s="18" t="s">
        <v>6</v>
      </c>
      <c r="F24" s="10"/>
      <c r="G24" s="10"/>
      <c r="H24" s="10"/>
      <c r="I24" s="8" t="s">
        <v>36</v>
      </c>
      <c r="J24" s="8" t="s">
        <v>11</v>
      </c>
      <c r="K24" s="8" t="s">
        <v>141</v>
      </c>
      <c r="L24" s="12"/>
      <c r="M24" s="49"/>
      <c r="N24" s="12"/>
    </row>
    <row r="25" spans="1:14" s="2" customFormat="1" ht="25.5" customHeight="1" thickBot="1" x14ac:dyDescent="0.3">
      <c r="A25" s="6" t="str">
        <f>LEFT(B25,25)</f>
        <v>Operational objective 2.2</v>
      </c>
      <c r="B25" s="33" t="s">
        <v>39</v>
      </c>
      <c r="C25" s="34"/>
      <c r="D25" s="34"/>
      <c r="E25" s="34"/>
      <c r="F25" s="34"/>
      <c r="G25" s="34"/>
      <c r="H25" s="34"/>
      <c r="I25" s="34"/>
      <c r="J25" s="34"/>
      <c r="K25" s="34"/>
      <c r="L25" s="34"/>
      <c r="M25" s="34"/>
      <c r="N25" s="35"/>
    </row>
    <row r="26" spans="1:14" ht="113.25" customHeight="1" thickBot="1" x14ac:dyDescent="0.3">
      <c r="A26" s="6" t="str">
        <f>LEFT(B26,5)</f>
        <v>1.2.1</v>
      </c>
      <c r="B26" s="7" t="s">
        <v>128</v>
      </c>
      <c r="C26" s="16" t="s">
        <v>5</v>
      </c>
      <c r="D26" s="18" t="s">
        <v>6</v>
      </c>
      <c r="E26" s="18" t="s">
        <v>6</v>
      </c>
      <c r="F26" s="16" t="s">
        <v>20</v>
      </c>
      <c r="G26" s="16" t="s">
        <v>20</v>
      </c>
      <c r="H26" s="16" t="s">
        <v>20</v>
      </c>
      <c r="I26" s="13" t="s">
        <v>40</v>
      </c>
      <c r="J26" s="13" t="s">
        <v>11</v>
      </c>
      <c r="K26" s="13" t="s">
        <v>41</v>
      </c>
      <c r="L26" s="12"/>
      <c r="M26" s="49"/>
      <c r="N26" s="12"/>
    </row>
    <row r="27" spans="1:14" ht="113.25" customHeight="1" thickBot="1" x14ac:dyDescent="0.3">
      <c r="A27" s="6" t="str">
        <f t="shared" ref="A27:A28" si="3">LEFT(B27,5)</f>
        <v>2.2.2</v>
      </c>
      <c r="B27" s="7" t="s">
        <v>146</v>
      </c>
      <c r="C27" s="13" t="s">
        <v>5</v>
      </c>
      <c r="D27" s="18" t="s">
        <v>6</v>
      </c>
      <c r="E27" s="18" t="s">
        <v>6</v>
      </c>
      <c r="F27" s="13" t="s">
        <v>20</v>
      </c>
      <c r="G27" s="13" t="s">
        <v>20</v>
      </c>
      <c r="H27" s="13" t="s">
        <v>20</v>
      </c>
      <c r="I27" s="13" t="s">
        <v>42</v>
      </c>
      <c r="J27" s="13" t="s">
        <v>11</v>
      </c>
      <c r="K27" s="13" t="s">
        <v>97</v>
      </c>
      <c r="L27" s="12"/>
      <c r="M27" s="49"/>
      <c r="N27" s="12"/>
    </row>
    <row r="28" spans="1:14" ht="113.25" customHeight="1" thickBot="1" x14ac:dyDescent="0.3">
      <c r="A28" s="6" t="str">
        <f t="shared" si="3"/>
        <v>2.2.3</v>
      </c>
      <c r="B28" s="7" t="s">
        <v>115</v>
      </c>
      <c r="C28" s="13" t="s">
        <v>7</v>
      </c>
      <c r="D28" s="13" t="s">
        <v>20</v>
      </c>
      <c r="E28" s="18" t="s">
        <v>6</v>
      </c>
      <c r="F28" s="18" t="s">
        <v>6</v>
      </c>
      <c r="G28" s="18" t="s">
        <v>6</v>
      </c>
      <c r="H28" s="13" t="s">
        <v>20</v>
      </c>
      <c r="I28" s="13" t="s">
        <v>42</v>
      </c>
      <c r="J28" s="13" t="s">
        <v>11</v>
      </c>
      <c r="K28" s="13" t="s">
        <v>98</v>
      </c>
      <c r="L28" s="12"/>
      <c r="M28" s="49"/>
      <c r="N28" s="12"/>
    </row>
    <row r="29" spans="1:14" ht="113.25" customHeight="1" thickBot="1" x14ac:dyDescent="0.3">
      <c r="A29" s="6" t="str">
        <f>LEFT(B29,5)</f>
        <v>2.2.4</v>
      </c>
      <c r="B29" s="7" t="s">
        <v>116</v>
      </c>
      <c r="C29" s="13" t="s">
        <v>7</v>
      </c>
      <c r="D29" s="13" t="s">
        <v>20</v>
      </c>
      <c r="E29" s="18" t="s">
        <v>6</v>
      </c>
      <c r="F29" s="18" t="s">
        <v>6</v>
      </c>
      <c r="G29" s="18" t="s">
        <v>6</v>
      </c>
      <c r="H29" s="13" t="s">
        <v>20</v>
      </c>
      <c r="I29" s="13" t="s">
        <v>43</v>
      </c>
      <c r="J29" s="13" t="s">
        <v>11</v>
      </c>
      <c r="K29" s="13" t="s">
        <v>99</v>
      </c>
      <c r="L29" s="12"/>
      <c r="M29" s="49"/>
      <c r="N29" s="12"/>
    </row>
    <row r="30" spans="1:14" s="2" customFormat="1" ht="29.25" customHeight="1" thickBot="1" x14ac:dyDescent="0.3">
      <c r="A30" s="6" t="str">
        <f>LEFT(B30,25)</f>
        <v>Operational objective 2.3</v>
      </c>
      <c r="B30" s="33" t="s">
        <v>44</v>
      </c>
      <c r="C30" s="34"/>
      <c r="D30" s="34"/>
      <c r="E30" s="34"/>
      <c r="F30" s="34"/>
      <c r="G30" s="34"/>
      <c r="H30" s="34"/>
      <c r="I30" s="34"/>
      <c r="J30" s="34"/>
      <c r="K30" s="34"/>
      <c r="L30" s="34"/>
      <c r="M30" s="34"/>
      <c r="N30" s="35"/>
    </row>
    <row r="31" spans="1:14" ht="113.25" customHeight="1" thickBot="1" x14ac:dyDescent="0.3">
      <c r="A31" s="6" t="str">
        <f>LEFT(B31,5)</f>
        <v>2.3.1</v>
      </c>
      <c r="B31" s="7" t="s">
        <v>117</v>
      </c>
      <c r="C31" s="13" t="s">
        <v>7</v>
      </c>
      <c r="D31" s="13" t="s">
        <v>20</v>
      </c>
      <c r="E31" s="18" t="s">
        <v>6</v>
      </c>
      <c r="F31" s="18" t="s">
        <v>6</v>
      </c>
      <c r="G31" s="13" t="s">
        <v>20</v>
      </c>
      <c r="H31" s="13" t="s">
        <v>20</v>
      </c>
      <c r="I31" s="13" t="s">
        <v>45</v>
      </c>
      <c r="J31" s="8" t="s">
        <v>46</v>
      </c>
      <c r="K31" s="8" t="s">
        <v>47</v>
      </c>
      <c r="L31" s="12"/>
      <c r="M31" s="49"/>
      <c r="N31" s="12"/>
    </row>
    <row r="32" spans="1:14" ht="113.25" customHeight="1" thickBot="1" x14ac:dyDescent="0.3">
      <c r="A32" s="6" t="str">
        <f t="shared" ref="A32:A35" si="4">LEFT(B32,5)</f>
        <v>2.3.2</v>
      </c>
      <c r="B32" s="7" t="s">
        <v>118</v>
      </c>
      <c r="C32" s="13" t="s">
        <v>7</v>
      </c>
      <c r="D32" s="13" t="s">
        <v>20</v>
      </c>
      <c r="E32" s="13" t="s">
        <v>20</v>
      </c>
      <c r="F32" s="18" t="s">
        <v>6</v>
      </c>
      <c r="G32" s="18" t="s">
        <v>6</v>
      </c>
      <c r="H32" s="13" t="s">
        <v>20</v>
      </c>
      <c r="I32" s="13" t="s">
        <v>43</v>
      </c>
      <c r="J32" s="13" t="s">
        <v>48</v>
      </c>
      <c r="K32" s="13" t="s">
        <v>47</v>
      </c>
      <c r="L32" s="12"/>
      <c r="M32" s="49"/>
      <c r="N32" s="12"/>
    </row>
    <row r="33" spans="1:14" ht="113.25" customHeight="1" thickBot="1" x14ac:dyDescent="0.3">
      <c r="A33" s="6" t="str">
        <f t="shared" si="4"/>
        <v>2.3.3</v>
      </c>
      <c r="B33" s="7" t="s">
        <v>119</v>
      </c>
      <c r="C33" s="13" t="s">
        <v>5</v>
      </c>
      <c r="D33" s="18" t="s">
        <v>6</v>
      </c>
      <c r="E33" s="13" t="s">
        <v>20</v>
      </c>
      <c r="F33" s="13" t="s">
        <v>20</v>
      </c>
      <c r="G33" s="13" t="s">
        <v>20</v>
      </c>
      <c r="H33" s="13" t="s">
        <v>20</v>
      </c>
      <c r="I33" s="13" t="s">
        <v>45</v>
      </c>
      <c r="J33" s="13" t="s">
        <v>15</v>
      </c>
      <c r="K33" s="13" t="s">
        <v>45</v>
      </c>
      <c r="L33" s="12"/>
      <c r="M33" s="49"/>
      <c r="N33" s="12"/>
    </row>
    <row r="34" spans="1:14" ht="113.25" customHeight="1" thickBot="1" x14ac:dyDescent="0.3">
      <c r="A34" s="6" t="str">
        <f t="shared" si="4"/>
        <v>2.3.4</v>
      </c>
      <c r="B34" s="7" t="s">
        <v>127</v>
      </c>
      <c r="C34" s="13" t="s">
        <v>5</v>
      </c>
      <c r="D34" s="18" t="s">
        <v>6</v>
      </c>
      <c r="E34" s="13" t="s">
        <v>20</v>
      </c>
      <c r="F34" s="13" t="s">
        <v>20</v>
      </c>
      <c r="G34" s="13" t="s">
        <v>20</v>
      </c>
      <c r="H34" s="13" t="s">
        <v>20</v>
      </c>
      <c r="I34" s="13" t="s">
        <v>49</v>
      </c>
      <c r="J34" s="8" t="s">
        <v>11</v>
      </c>
      <c r="K34" s="8" t="s">
        <v>100</v>
      </c>
      <c r="L34" s="12"/>
      <c r="M34" s="49"/>
      <c r="N34" s="12"/>
    </row>
    <row r="35" spans="1:14" ht="113.25" customHeight="1" thickBot="1" x14ac:dyDescent="0.3">
      <c r="A35" s="6" t="str">
        <f t="shared" si="4"/>
        <v>2.3.5</v>
      </c>
      <c r="B35" s="7" t="s">
        <v>50</v>
      </c>
      <c r="C35" s="19" t="s">
        <v>8</v>
      </c>
      <c r="D35" s="10"/>
      <c r="E35" s="17"/>
      <c r="F35" s="17"/>
      <c r="G35" s="18" t="s">
        <v>6</v>
      </c>
      <c r="H35" s="18" t="s">
        <v>6</v>
      </c>
      <c r="I35" s="11" t="s">
        <v>51</v>
      </c>
      <c r="J35" s="8" t="s">
        <v>11</v>
      </c>
      <c r="K35" s="8" t="s">
        <v>52</v>
      </c>
      <c r="L35" s="12"/>
      <c r="M35" s="49"/>
      <c r="N35" s="12"/>
    </row>
    <row r="36" spans="1:14" s="2" customFormat="1" ht="27.75" customHeight="1" thickBot="1" x14ac:dyDescent="0.3">
      <c r="A36" s="6" t="str">
        <f>LEFT(B36,2)</f>
        <v>3.</v>
      </c>
      <c r="B36" s="36" t="s">
        <v>53</v>
      </c>
      <c r="C36" s="37"/>
      <c r="D36" s="37"/>
      <c r="E36" s="37"/>
      <c r="F36" s="37"/>
      <c r="G36" s="37"/>
      <c r="H36" s="37"/>
      <c r="I36" s="37"/>
      <c r="J36" s="37"/>
      <c r="K36" s="37"/>
      <c r="L36" s="37"/>
      <c r="M36" s="37"/>
      <c r="N36" s="38"/>
    </row>
    <row r="37" spans="1:14" s="2" customFormat="1" ht="24" customHeight="1" thickBot="1" x14ac:dyDescent="0.3">
      <c r="A37" s="6" t="str">
        <f>LEFT(B37,25)</f>
        <v>Operational objective 3.1</v>
      </c>
      <c r="B37" s="27" t="s">
        <v>54</v>
      </c>
      <c r="C37" s="28"/>
      <c r="D37" s="28"/>
      <c r="E37" s="28"/>
      <c r="F37" s="28"/>
      <c r="G37" s="28"/>
      <c r="H37" s="28"/>
      <c r="I37" s="28"/>
      <c r="J37" s="28"/>
      <c r="K37" s="28"/>
      <c r="L37" s="28"/>
      <c r="M37" s="28"/>
      <c r="N37" s="29"/>
    </row>
    <row r="38" spans="1:14" ht="113.25" customHeight="1" thickBot="1" x14ac:dyDescent="0.3">
      <c r="A38" s="6" t="str">
        <f>LEFT(B38,5)</f>
        <v>3.1.1</v>
      </c>
      <c r="B38" s="7" t="s">
        <v>120</v>
      </c>
      <c r="C38" s="13" t="s">
        <v>5</v>
      </c>
      <c r="D38" s="20" t="s">
        <v>6</v>
      </c>
      <c r="E38" s="13" t="s">
        <v>20</v>
      </c>
      <c r="F38" s="13" t="s">
        <v>20</v>
      </c>
      <c r="G38" s="13" t="s">
        <v>20</v>
      </c>
      <c r="H38" s="13" t="s">
        <v>20</v>
      </c>
      <c r="I38" s="13" t="s">
        <v>55</v>
      </c>
      <c r="J38" s="13" t="s">
        <v>56</v>
      </c>
      <c r="K38" s="13" t="s">
        <v>57</v>
      </c>
      <c r="L38" s="12"/>
      <c r="M38" s="49"/>
      <c r="N38" s="12"/>
    </row>
    <row r="39" spans="1:14" ht="113.25" customHeight="1" thickBot="1" x14ac:dyDescent="0.3">
      <c r="A39" s="6" t="str">
        <f t="shared" ref="A39:A62" si="5">LEFT(B39,5)</f>
        <v>3.1.2</v>
      </c>
      <c r="B39" s="7" t="s">
        <v>58</v>
      </c>
      <c r="C39" s="13" t="s">
        <v>5</v>
      </c>
      <c r="D39" s="20" t="s">
        <v>6</v>
      </c>
      <c r="E39" s="13" t="s">
        <v>20</v>
      </c>
      <c r="F39" s="13" t="s">
        <v>20</v>
      </c>
      <c r="G39" s="13" t="s">
        <v>20</v>
      </c>
      <c r="H39" s="13" t="s">
        <v>20</v>
      </c>
      <c r="I39" s="13" t="s">
        <v>55</v>
      </c>
      <c r="J39" s="13" t="s">
        <v>18</v>
      </c>
      <c r="K39" s="13" t="s">
        <v>147</v>
      </c>
      <c r="L39" s="12"/>
      <c r="M39" s="49"/>
      <c r="N39" s="12"/>
    </row>
    <row r="40" spans="1:14" ht="113.25" customHeight="1" thickBot="1" x14ac:dyDescent="0.3">
      <c r="A40" s="6" t="str">
        <f t="shared" si="5"/>
        <v>3.1.3</v>
      </c>
      <c r="B40" s="7" t="s">
        <v>121</v>
      </c>
      <c r="C40" s="8" t="s">
        <v>5</v>
      </c>
      <c r="D40" s="13"/>
      <c r="E40" s="20" t="s">
        <v>6</v>
      </c>
      <c r="F40" s="20" t="s">
        <v>6</v>
      </c>
      <c r="G40" s="20" t="s">
        <v>6</v>
      </c>
      <c r="H40" s="10"/>
      <c r="I40" s="11" t="s">
        <v>55</v>
      </c>
      <c r="J40" s="8" t="s">
        <v>15</v>
      </c>
      <c r="K40" s="8" t="s">
        <v>59</v>
      </c>
      <c r="L40" s="12"/>
      <c r="M40" s="49"/>
      <c r="N40" s="12"/>
    </row>
    <row r="41" spans="1:14" s="2" customFormat="1" ht="25.5" customHeight="1" thickBot="1" x14ac:dyDescent="0.3">
      <c r="A41" s="6" t="str">
        <f>LEFT(B41,25)</f>
        <v>Operational objective 3.2</v>
      </c>
      <c r="B41" s="27" t="s">
        <v>60</v>
      </c>
      <c r="C41" s="28"/>
      <c r="D41" s="28"/>
      <c r="E41" s="28"/>
      <c r="F41" s="28"/>
      <c r="G41" s="28"/>
      <c r="H41" s="28"/>
      <c r="I41" s="28"/>
      <c r="J41" s="28"/>
      <c r="K41" s="28"/>
      <c r="L41" s="28"/>
      <c r="M41" s="28"/>
      <c r="N41" s="29"/>
    </row>
    <row r="42" spans="1:14" ht="113.25" customHeight="1" thickBot="1" x14ac:dyDescent="0.3">
      <c r="A42" s="6" t="str">
        <f t="shared" si="5"/>
        <v>3.2.1</v>
      </c>
      <c r="B42" s="7" t="s">
        <v>122</v>
      </c>
      <c r="C42" s="13" t="s">
        <v>5</v>
      </c>
      <c r="D42" s="20" t="s">
        <v>6</v>
      </c>
      <c r="E42" s="20" t="s">
        <v>6</v>
      </c>
      <c r="F42" s="13" t="s">
        <v>20</v>
      </c>
      <c r="G42" s="13" t="s">
        <v>20</v>
      </c>
      <c r="H42" s="13" t="s">
        <v>20</v>
      </c>
      <c r="I42" s="13" t="s">
        <v>61</v>
      </c>
      <c r="J42" s="13" t="s">
        <v>15</v>
      </c>
      <c r="K42" s="13" t="s">
        <v>101</v>
      </c>
      <c r="L42" s="12"/>
      <c r="M42" s="49"/>
      <c r="N42" s="12"/>
    </row>
    <row r="43" spans="1:14" ht="148.5" customHeight="1" thickBot="1" x14ac:dyDescent="0.3">
      <c r="A43" s="6" t="str">
        <f t="shared" si="5"/>
        <v>3.2.2</v>
      </c>
      <c r="B43" s="7" t="s">
        <v>123</v>
      </c>
      <c r="C43" s="13" t="s">
        <v>8</v>
      </c>
      <c r="D43" s="13" t="s">
        <v>20</v>
      </c>
      <c r="E43" s="13" t="s">
        <v>20</v>
      </c>
      <c r="F43" s="13" t="s">
        <v>20</v>
      </c>
      <c r="G43" s="20" t="s">
        <v>6</v>
      </c>
      <c r="H43" s="20" t="s">
        <v>6</v>
      </c>
      <c r="I43" s="13" t="s">
        <v>27</v>
      </c>
      <c r="J43" s="13" t="s">
        <v>10</v>
      </c>
      <c r="K43" s="13" t="s">
        <v>102</v>
      </c>
      <c r="L43" s="12"/>
      <c r="M43" s="49"/>
      <c r="N43" s="12"/>
    </row>
    <row r="44" spans="1:14" s="2" customFormat="1" ht="27" customHeight="1" thickBot="1" x14ac:dyDescent="0.3">
      <c r="A44" s="6" t="str">
        <f>LEFT(B44,25)</f>
        <v>Operational objective 3.3</v>
      </c>
      <c r="B44" s="27" t="s">
        <v>62</v>
      </c>
      <c r="C44" s="28"/>
      <c r="D44" s="28"/>
      <c r="E44" s="28"/>
      <c r="F44" s="28"/>
      <c r="G44" s="28"/>
      <c r="H44" s="28"/>
      <c r="I44" s="28"/>
      <c r="J44" s="28"/>
      <c r="K44" s="28"/>
      <c r="L44" s="28"/>
      <c r="M44" s="28"/>
      <c r="N44" s="29"/>
    </row>
    <row r="45" spans="1:14" ht="208.5" customHeight="1" thickBot="1" x14ac:dyDescent="0.3">
      <c r="A45" s="6" t="str">
        <f t="shared" si="5"/>
        <v>3.3.1</v>
      </c>
      <c r="B45" s="7" t="s">
        <v>144</v>
      </c>
      <c r="C45" s="16" t="s">
        <v>5</v>
      </c>
      <c r="D45" s="20" t="s">
        <v>6</v>
      </c>
      <c r="E45" s="20" t="s">
        <v>6</v>
      </c>
      <c r="F45" s="20" t="s">
        <v>6</v>
      </c>
      <c r="G45" s="16" t="s">
        <v>20</v>
      </c>
      <c r="H45" s="16" t="s">
        <v>20</v>
      </c>
      <c r="I45" s="13" t="s">
        <v>145</v>
      </c>
      <c r="J45" s="13" t="s">
        <v>15</v>
      </c>
      <c r="K45" s="13" t="s">
        <v>143</v>
      </c>
      <c r="L45" s="12"/>
      <c r="M45" s="49"/>
      <c r="N45" s="12"/>
    </row>
    <row r="46" spans="1:14" ht="113.25" customHeight="1" thickBot="1" x14ac:dyDescent="0.3">
      <c r="A46" s="6" t="str">
        <f t="shared" si="5"/>
        <v>3.3.2</v>
      </c>
      <c r="B46" s="7" t="s">
        <v>110</v>
      </c>
      <c r="C46" s="13" t="s">
        <v>5</v>
      </c>
      <c r="D46" s="20" t="s">
        <v>6</v>
      </c>
      <c r="E46" s="20" t="s">
        <v>6</v>
      </c>
      <c r="F46" s="20" t="s">
        <v>6</v>
      </c>
      <c r="G46" s="13" t="s">
        <v>20</v>
      </c>
      <c r="H46" s="13" t="s">
        <v>20</v>
      </c>
      <c r="I46" s="13" t="s">
        <v>63</v>
      </c>
      <c r="J46" s="13" t="s">
        <v>11</v>
      </c>
      <c r="K46" s="13" t="s">
        <v>142</v>
      </c>
      <c r="L46" s="12"/>
      <c r="M46" s="49"/>
      <c r="N46" s="12"/>
    </row>
    <row r="47" spans="1:14" ht="113.25" customHeight="1" thickBot="1" x14ac:dyDescent="0.3">
      <c r="A47" s="6" t="str">
        <f t="shared" si="5"/>
        <v>3.3.3</v>
      </c>
      <c r="B47" s="7" t="s">
        <v>109</v>
      </c>
      <c r="C47" s="13" t="s">
        <v>7</v>
      </c>
      <c r="D47" s="13" t="s">
        <v>20</v>
      </c>
      <c r="E47" s="20" t="s">
        <v>6</v>
      </c>
      <c r="F47" s="20" t="s">
        <v>6</v>
      </c>
      <c r="G47" s="20" t="s">
        <v>6</v>
      </c>
      <c r="H47" s="13" t="s">
        <v>20</v>
      </c>
      <c r="I47" s="13" t="s">
        <v>107</v>
      </c>
      <c r="J47" s="13" t="s">
        <v>15</v>
      </c>
      <c r="K47" s="13" t="s">
        <v>103</v>
      </c>
      <c r="L47" s="12"/>
      <c r="M47" s="49"/>
      <c r="N47" s="12"/>
    </row>
    <row r="48" spans="1:14" s="2" customFormat="1" ht="22.5" customHeight="1" thickBot="1" x14ac:dyDescent="0.3">
      <c r="A48" s="6" t="str">
        <f>LEFT(B48,25)</f>
        <v>Operational objective 3.4</v>
      </c>
      <c r="B48" s="27" t="s">
        <v>64</v>
      </c>
      <c r="C48" s="28"/>
      <c r="D48" s="28"/>
      <c r="E48" s="28"/>
      <c r="F48" s="28"/>
      <c r="G48" s="28"/>
      <c r="H48" s="28"/>
      <c r="I48" s="28"/>
      <c r="J48" s="28"/>
      <c r="K48" s="28"/>
      <c r="L48" s="28"/>
      <c r="M48" s="28"/>
      <c r="N48" s="29"/>
    </row>
    <row r="49" spans="1:14" ht="113.25" customHeight="1" thickBot="1" x14ac:dyDescent="0.3">
      <c r="A49" s="6" t="str">
        <f t="shared" si="5"/>
        <v>3.4.1</v>
      </c>
      <c r="B49" s="7" t="s">
        <v>65</v>
      </c>
      <c r="C49" s="13" t="s">
        <v>5</v>
      </c>
      <c r="D49" s="13" t="s">
        <v>20</v>
      </c>
      <c r="E49" s="20" t="s">
        <v>6</v>
      </c>
      <c r="F49" s="20" t="s">
        <v>6</v>
      </c>
      <c r="G49" s="20" t="s">
        <v>6</v>
      </c>
      <c r="H49" s="13" t="s">
        <v>20</v>
      </c>
      <c r="I49" s="13" t="s">
        <v>107</v>
      </c>
      <c r="J49" s="13" t="s">
        <v>11</v>
      </c>
      <c r="K49" s="13" t="s">
        <v>66</v>
      </c>
      <c r="L49" s="12"/>
      <c r="M49" s="49"/>
      <c r="N49" s="12"/>
    </row>
    <row r="50" spans="1:14" ht="113.25" customHeight="1" thickBot="1" x14ac:dyDescent="0.3">
      <c r="A50" s="6" t="str">
        <f t="shared" si="5"/>
        <v>3.4.2</v>
      </c>
      <c r="B50" s="7" t="s">
        <v>67</v>
      </c>
      <c r="C50" s="13" t="s">
        <v>5</v>
      </c>
      <c r="D50" s="13" t="s">
        <v>20</v>
      </c>
      <c r="E50" s="20" t="s">
        <v>6</v>
      </c>
      <c r="F50" s="20" t="s">
        <v>6</v>
      </c>
      <c r="G50" s="20" t="s">
        <v>6</v>
      </c>
      <c r="H50" s="13" t="s">
        <v>20</v>
      </c>
      <c r="I50" s="13" t="s">
        <v>107</v>
      </c>
      <c r="J50" s="13" t="s">
        <v>11</v>
      </c>
      <c r="K50" s="13" t="s">
        <v>66</v>
      </c>
      <c r="L50" s="12"/>
      <c r="M50" s="49"/>
      <c r="N50" s="12"/>
    </row>
    <row r="51" spans="1:14" ht="113.25" customHeight="1" thickBot="1" x14ac:dyDescent="0.3">
      <c r="A51" s="6" t="str">
        <f t="shared" si="5"/>
        <v>3.4.3</v>
      </c>
      <c r="B51" s="7" t="s">
        <v>68</v>
      </c>
      <c r="C51" s="8" t="s">
        <v>7</v>
      </c>
      <c r="D51" s="17"/>
      <c r="E51" s="17"/>
      <c r="F51" s="20" t="s">
        <v>6</v>
      </c>
      <c r="G51" s="20" t="s">
        <v>6</v>
      </c>
      <c r="H51" s="17"/>
      <c r="I51" s="8" t="s">
        <v>108</v>
      </c>
      <c r="J51" s="8" t="s">
        <v>15</v>
      </c>
      <c r="K51" s="8" t="s">
        <v>48</v>
      </c>
      <c r="L51" s="12"/>
      <c r="M51" s="49"/>
      <c r="N51" s="12"/>
    </row>
    <row r="52" spans="1:14" s="2" customFormat="1" ht="21" customHeight="1" thickBot="1" x14ac:dyDescent="0.3">
      <c r="A52" s="6" t="str">
        <f>LEFT(B52,25)</f>
        <v>Operational objective 3.5</v>
      </c>
      <c r="B52" s="27" t="s">
        <v>69</v>
      </c>
      <c r="C52" s="28"/>
      <c r="D52" s="28"/>
      <c r="E52" s="28"/>
      <c r="F52" s="28"/>
      <c r="G52" s="28"/>
      <c r="H52" s="28"/>
      <c r="I52" s="28"/>
      <c r="J52" s="28"/>
      <c r="K52" s="28"/>
      <c r="L52" s="28"/>
      <c r="M52" s="28"/>
      <c r="N52" s="29"/>
    </row>
    <row r="53" spans="1:14" ht="113.25" customHeight="1" thickBot="1" x14ac:dyDescent="0.3">
      <c r="A53" s="6" t="str">
        <f t="shared" si="5"/>
        <v>3.5.1</v>
      </c>
      <c r="B53" s="7" t="s">
        <v>70</v>
      </c>
      <c r="C53" s="13" t="s">
        <v>7</v>
      </c>
      <c r="D53" s="13" t="s">
        <v>20</v>
      </c>
      <c r="E53" s="13" t="s">
        <v>20</v>
      </c>
      <c r="F53" s="20" t="s">
        <v>6</v>
      </c>
      <c r="G53" s="20" t="s">
        <v>6</v>
      </c>
      <c r="H53" s="20" t="s">
        <v>6</v>
      </c>
      <c r="I53" s="13" t="s">
        <v>71</v>
      </c>
      <c r="J53" s="13" t="s">
        <v>10</v>
      </c>
      <c r="K53" s="13" t="s">
        <v>104</v>
      </c>
      <c r="L53" s="12"/>
      <c r="M53" s="49"/>
      <c r="N53" s="12"/>
    </row>
    <row r="54" spans="1:14" s="2" customFormat="1" ht="19.5" customHeight="1" thickBot="1" x14ac:dyDescent="0.3">
      <c r="A54" s="6" t="str">
        <f>LEFT(B54,2)</f>
        <v>4.</v>
      </c>
      <c r="B54" s="21" t="s">
        <v>72</v>
      </c>
      <c r="C54" s="22"/>
      <c r="D54" s="22"/>
      <c r="E54" s="22"/>
      <c r="F54" s="22"/>
      <c r="G54" s="22"/>
      <c r="H54" s="22"/>
      <c r="I54" s="22"/>
      <c r="J54" s="22"/>
      <c r="K54" s="22"/>
      <c r="L54" s="22"/>
      <c r="M54" s="22"/>
      <c r="N54" s="23"/>
    </row>
    <row r="55" spans="1:14" s="2" customFormat="1" ht="18.75" customHeight="1" thickBot="1" x14ac:dyDescent="0.3">
      <c r="A55" s="6" t="str">
        <f>LEFT(B55,25)</f>
        <v>Operational objective 4.1</v>
      </c>
      <c r="B55" s="24" t="s">
        <v>73</v>
      </c>
      <c r="C55" s="25"/>
      <c r="D55" s="25"/>
      <c r="E55" s="25"/>
      <c r="F55" s="25"/>
      <c r="G55" s="25"/>
      <c r="H55" s="25"/>
      <c r="I55" s="25"/>
      <c r="J55" s="25"/>
      <c r="K55" s="25"/>
      <c r="L55" s="25"/>
      <c r="M55" s="25"/>
      <c r="N55" s="26"/>
    </row>
    <row r="56" spans="1:14" ht="113.25" customHeight="1" thickBot="1" x14ac:dyDescent="0.3">
      <c r="A56" s="6" t="str">
        <f t="shared" si="5"/>
        <v>4.1.1</v>
      </c>
      <c r="B56" s="7" t="s">
        <v>74</v>
      </c>
      <c r="C56" s="13" t="s">
        <v>5</v>
      </c>
      <c r="D56" s="20" t="s">
        <v>6</v>
      </c>
      <c r="E56" s="20" t="s">
        <v>6</v>
      </c>
      <c r="F56" s="20" t="s">
        <v>6</v>
      </c>
      <c r="G56" s="13" t="s">
        <v>20</v>
      </c>
      <c r="H56" s="13" t="s">
        <v>20</v>
      </c>
      <c r="I56" s="13" t="s">
        <v>61</v>
      </c>
      <c r="J56" s="13" t="s">
        <v>75</v>
      </c>
      <c r="K56" s="13" t="s">
        <v>105</v>
      </c>
      <c r="L56" s="12"/>
      <c r="M56" s="49"/>
      <c r="N56" s="12"/>
    </row>
    <row r="57" spans="1:14" ht="113.25" customHeight="1" thickBot="1" x14ac:dyDescent="0.3">
      <c r="A57" s="6" t="str">
        <f t="shared" si="5"/>
        <v>4.1.2</v>
      </c>
      <c r="B57" s="7" t="s">
        <v>124</v>
      </c>
      <c r="C57" s="13" t="s">
        <v>5</v>
      </c>
      <c r="D57" s="20" t="s">
        <v>6</v>
      </c>
      <c r="E57" s="20" t="s">
        <v>6</v>
      </c>
      <c r="F57" s="20" t="s">
        <v>6</v>
      </c>
      <c r="G57" s="13" t="s">
        <v>20</v>
      </c>
      <c r="H57" s="13" t="s">
        <v>20</v>
      </c>
      <c r="I57" s="13" t="s">
        <v>61</v>
      </c>
      <c r="J57" s="13" t="s">
        <v>15</v>
      </c>
      <c r="K57" s="13" t="s">
        <v>76</v>
      </c>
      <c r="L57" s="12"/>
      <c r="M57" s="49"/>
      <c r="N57" s="12"/>
    </row>
    <row r="58" spans="1:14" ht="113.25" customHeight="1" thickBot="1" x14ac:dyDescent="0.3">
      <c r="A58" s="6" t="str">
        <f t="shared" si="5"/>
        <v>4.1.3</v>
      </c>
      <c r="B58" s="7" t="s">
        <v>125</v>
      </c>
      <c r="C58" s="13" t="s">
        <v>7</v>
      </c>
      <c r="D58" s="13" t="s">
        <v>20</v>
      </c>
      <c r="E58" s="13" t="s">
        <v>20</v>
      </c>
      <c r="F58" s="20" t="s">
        <v>6</v>
      </c>
      <c r="G58" s="20" t="s">
        <v>6</v>
      </c>
      <c r="H58" s="20" t="s">
        <v>6</v>
      </c>
      <c r="I58" s="13" t="s">
        <v>61</v>
      </c>
      <c r="J58" s="13" t="s">
        <v>10</v>
      </c>
      <c r="K58" s="13" t="s">
        <v>77</v>
      </c>
      <c r="L58" s="12"/>
      <c r="M58" s="49"/>
      <c r="N58" s="12"/>
    </row>
    <row r="59" spans="1:14" s="2" customFormat="1" ht="19.5" customHeight="1" thickBot="1" x14ac:dyDescent="0.3">
      <c r="A59" s="6" t="str">
        <f>LEFT(B59,25)</f>
        <v>Operational objective 4.2</v>
      </c>
      <c r="B59" s="24" t="s">
        <v>78</v>
      </c>
      <c r="C59" s="25"/>
      <c r="D59" s="25"/>
      <c r="E59" s="25"/>
      <c r="F59" s="25"/>
      <c r="G59" s="25"/>
      <c r="H59" s="25"/>
      <c r="I59" s="25"/>
      <c r="J59" s="25"/>
      <c r="K59" s="25"/>
      <c r="L59" s="25"/>
      <c r="M59" s="25"/>
      <c r="N59" s="26"/>
    </row>
    <row r="60" spans="1:14" ht="113.25" customHeight="1" thickBot="1" x14ac:dyDescent="0.3">
      <c r="A60" s="6" t="str">
        <f t="shared" si="5"/>
        <v>4.2.1</v>
      </c>
      <c r="B60" s="7" t="s">
        <v>126</v>
      </c>
      <c r="C60" s="13" t="s">
        <v>5</v>
      </c>
      <c r="D60" s="20" t="s">
        <v>6</v>
      </c>
      <c r="E60" s="20" t="s">
        <v>6</v>
      </c>
      <c r="F60" s="20" t="s">
        <v>6</v>
      </c>
      <c r="G60" s="13" t="s">
        <v>20</v>
      </c>
      <c r="H60" s="13" t="s">
        <v>20</v>
      </c>
      <c r="I60" s="13" t="s">
        <v>79</v>
      </c>
      <c r="J60" s="13" t="s">
        <v>80</v>
      </c>
      <c r="K60" s="13" t="s">
        <v>106</v>
      </c>
      <c r="L60" s="12"/>
      <c r="M60" s="49"/>
      <c r="N60" s="12"/>
    </row>
    <row r="61" spans="1:14" s="2" customFormat="1" ht="21.75" customHeight="1" thickBot="1" x14ac:dyDescent="0.3">
      <c r="A61" s="6" t="str">
        <f>LEFT(B61,25)</f>
        <v>Operational objective 4.3</v>
      </c>
      <c r="B61" s="24" t="s">
        <v>81</v>
      </c>
      <c r="C61" s="25"/>
      <c r="D61" s="25"/>
      <c r="E61" s="25"/>
      <c r="F61" s="25"/>
      <c r="G61" s="25"/>
      <c r="H61" s="25"/>
      <c r="I61" s="25"/>
      <c r="J61" s="25"/>
      <c r="K61" s="25"/>
      <c r="L61" s="25"/>
      <c r="M61" s="25"/>
      <c r="N61" s="26"/>
    </row>
    <row r="62" spans="1:14" ht="113.25" customHeight="1" thickBot="1" x14ac:dyDescent="0.3">
      <c r="A62" s="6" t="str">
        <f t="shared" si="5"/>
        <v>4.3.1</v>
      </c>
      <c r="B62" s="7" t="s">
        <v>82</v>
      </c>
      <c r="C62" s="13" t="s">
        <v>83</v>
      </c>
      <c r="D62" s="13" t="s">
        <v>84</v>
      </c>
      <c r="E62" s="20" t="s">
        <v>85</v>
      </c>
      <c r="F62" s="20" t="s">
        <v>85</v>
      </c>
      <c r="G62" s="13" t="s">
        <v>84</v>
      </c>
      <c r="H62" s="13" t="s">
        <v>84</v>
      </c>
      <c r="I62" s="13" t="s">
        <v>108</v>
      </c>
      <c r="J62" s="13" t="s">
        <v>86</v>
      </c>
      <c r="K62" s="13" t="s">
        <v>87</v>
      </c>
      <c r="L62" s="12"/>
      <c r="M62" s="49"/>
      <c r="N62" s="12"/>
    </row>
    <row r="63" spans="1:14" ht="113.25" customHeight="1" x14ac:dyDescent="0.25"/>
    <row r="64" spans="1:14" ht="113.25" customHeight="1" x14ac:dyDescent="0.25"/>
  </sheetData>
  <autoFilter ref="A2:S2"/>
  <mergeCells count="28">
    <mergeCell ref="B15:N15"/>
    <mergeCell ref="A1:A2"/>
    <mergeCell ref="L1:L2"/>
    <mergeCell ref="K1:K2"/>
    <mergeCell ref="B1:B2"/>
    <mergeCell ref="C1:C2"/>
    <mergeCell ref="D1:H1"/>
    <mergeCell ref="I1:I2"/>
    <mergeCell ref="J1:J2"/>
    <mergeCell ref="N1:N2"/>
    <mergeCell ref="M1:M2"/>
    <mergeCell ref="B3:N3"/>
    <mergeCell ref="B4:N4"/>
    <mergeCell ref="B9:N9"/>
    <mergeCell ref="B19:N19"/>
    <mergeCell ref="B20:N20"/>
    <mergeCell ref="B25:N25"/>
    <mergeCell ref="B30:N30"/>
    <mergeCell ref="B36:N36"/>
    <mergeCell ref="B54:N54"/>
    <mergeCell ref="B55:N55"/>
    <mergeCell ref="B59:N59"/>
    <mergeCell ref="B61:N61"/>
    <mergeCell ref="B37:N37"/>
    <mergeCell ref="B41:N41"/>
    <mergeCell ref="B44:N44"/>
    <mergeCell ref="B48:N48"/>
    <mergeCell ref="B52:N52"/>
  </mergeCells>
  <dataValidations count="2">
    <dataValidation type="list" allowBlank="1" showInputMessage="1" showErrorMessage="1" sqref="L62 M6:M18 L5:L18 M21:M24 L21:L24 L26:L29 M26:M29 M31:M35 L31:L35 M38:M40 L38:L40 L42:L43 M42:M43 M45:M47 L45:L47 L49:L51 M49:M51 M53 L53 M56:M58 L56:L58 L60 M60 M62">
      <formula1>$Q$5:$Q$7</formula1>
    </dataValidation>
    <dataValidation type="list" allowBlank="1" showInputMessage="1" showErrorMessage="1" sqref="M5">
      <formula1>$S$5:$S$8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International Trade Centre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Claude Manguila</dc:creator>
  <cp:lastModifiedBy>Claude Manguila</cp:lastModifiedBy>
  <dcterms:created xsi:type="dcterms:W3CDTF">2018-05-23T08:33:55Z</dcterms:created>
  <dcterms:modified xsi:type="dcterms:W3CDTF">2018-06-12T14:48:01Z</dcterms:modified>
</cp:coreProperties>
</file>