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CEES\CEES-SHARED\COUNTRIES\Gambia\GAM-Monitoring\Implementation management tools\"/>
    </mc:Choice>
  </mc:AlternateContent>
  <bookViews>
    <workbookView xWindow="0" yWindow="0" windowWidth="28800" windowHeight="12300"/>
  </bookViews>
  <sheets>
    <sheet name="Sheet1" sheetId="1" r:id="rId1"/>
  </sheets>
  <definedNames>
    <definedName name="_xlnm._FilterDatabase" localSheetId="0" hidden="1">Sheet1!$A$2:$Q$48</definedName>
    <definedName name="_xlnm.Print_Area" localSheetId="0">Sheet1!$A$1:$Q$48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5" i="1" l="1"/>
  <c r="A46" i="1"/>
  <c r="A47" i="1"/>
  <c r="A48" i="1"/>
  <c r="A44" i="1"/>
  <c r="A43" i="1"/>
  <c r="A41" i="1"/>
  <c r="A42" i="1"/>
  <c r="A30" i="1"/>
  <c r="A29" i="1"/>
  <c r="A25" i="1"/>
  <c r="A26" i="1"/>
  <c r="A27" i="1"/>
  <c r="A28" i="1"/>
  <c r="A23" i="1"/>
  <c r="A20" i="1"/>
  <c r="A21" i="1"/>
  <c r="A22" i="1"/>
  <c r="A19" i="1"/>
  <c r="A18" i="1"/>
  <c r="A15" i="1"/>
  <c r="A12" i="1"/>
  <c r="A10" i="1"/>
  <c r="A9" i="1"/>
  <c r="A8" i="1"/>
  <c r="A40" i="1"/>
  <c r="A39" i="1"/>
  <c r="A38" i="1"/>
  <c r="A37" i="1"/>
  <c r="A36" i="1"/>
  <c r="A35" i="1"/>
  <c r="A34" i="1"/>
  <c r="A33" i="1"/>
  <c r="A32" i="1"/>
  <c r="A31" i="1"/>
  <c r="A24" i="1"/>
  <c r="A17" i="1"/>
  <c r="A16" i="1"/>
  <c r="A14" i="1"/>
  <c r="A13" i="1"/>
  <c r="A11" i="1"/>
  <c r="A7" i="1"/>
  <c r="A6" i="1"/>
  <c r="A5" i="1"/>
  <c r="A4" i="1"/>
  <c r="A3" i="1"/>
</calcChain>
</file>

<file path=xl/sharedStrings.xml><?xml version="1.0" encoding="utf-8"?>
<sst xmlns="http://schemas.openxmlformats.org/spreadsheetml/2006/main" count="267" uniqueCount="146">
  <si>
    <t>Activities</t>
  </si>
  <si>
    <t>Priority
ST=Short term
MT=Medium term
 LT=Long term</t>
  </si>
  <si>
    <t>Starting period</t>
  </si>
  <si>
    <t>Beneficiaries</t>
  </si>
  <si>
    <t>Operational objective 1.1 Encourage youth entrepreneurs in agribusiness sector</t>
  </si>
  <si>
    <t>ST</t>
  </si>
  <si>
    <t>X</t>
  </si>
  <si>
    <t>Young farmers</t>
  </si>
  <si>
    <t>MT</t>
  </si>
  <si>
    <t>Youth in rural areas involved in farming</t>
  </si>
  <si>
    <t>Young agropreneurs</t>
  </si>
  <si>
    <t>Trained youth in agropreneurship programme</t>
  </si>
  <si>
    <t>NACU</t>
  </si>
  <si>
    <t>Young entrepreneurs</t>
  </si>
  <si>
    <t>Operational objective 2.1 Improve MSME productive capacities</t>
  </si>
  <si>
    <t>Producer</t>
  </si>
  <si>
    <t>Traders, operators and industrials</t>
  </si>
  <si>
    <t>MoA</t>
  </si>
  <si>
    <t>Entire value chain</t>
  </si>
  <si>
    <t>MoA Dept. of Community Development Sector associations</t>
  </si>
  <si>
    <t>ST/MT</t>
  </si>
  <si>
    <t>Farmers and cooperatives, traders, operators and industrials</t>
  </si>
  <si>
    <t>Farmers and CPMS</t>
  </si>
  <si>
    <t>Operational objective 2.2 Improve and modernize agroprocessing</t>
  </si>
  <si>
    <t>Farmers and CPMS 
Two pilot CPMS/demonstration centres to be fully equipped and supported by 2018</t>
  </si>
  <si>
    <t>LT</t>
  </si>
  <si>
    <t>Regions equipped</t>
  </si>
  <si>
    <t>Small-scale processors</t>
  </si>
  <si>
    <t>MoA (Food Technology Unit)</t>
  </si>
  <si>
    <t>Industrials and small-scale processors</t>
  </si>
  <si>
    <t>NARI</t>
  </si>
  <si>
    <t>Operational objective 2.3 Improve quality management and packaging</t>
  </si>
  <si>
    <t>Farmers organizations
Cooperatives, Primary society of the village</t>
  </si>
  <si>
    <t>Non-exporting enterprises and exporters</t>
  </si>
  <si>
    <t>Exporters</t>
  </si>
  <si>
    <t>TVETs Media</t>
  </si>
  <si>
    <t>Sector stakeholders</t>
  </si>
  <si>
    <t>Operational objective 2.4 Reinforce market linkages and cross sector synergies</t>
  </si>
  <si>
    <t>GIEPA</t>
  </si>
  <si>
    <t>Sector associations</t>
  </si>
  <si>
    <t>NACOFAG</t>
  </si>
  <si>
    <t>Agro and food processors</t>
  </si>
  <si>
    <t>MOTIE</t>
  </si>
  <si>
    <t>Operational objective 3.1 Improve the quality and relevance of the skills development programmes offered by education providers</t>
  </si>
  <si>
    <t>Value chain stakeholders TVET</t>
  </si>
  <si>
    <t>NAQAA</t>
  </si>
  <si>
    <t>Agribusiness TVET institutions</t>
  </si>
  <si>
    <t>Teachers and trainers in TVET</t>
  </si>
  <si>
    <t>Operational objective 3.2 Upgrade youth skill through technical and vocational training programmes</t>
  </si>
  <si>
    <t>Youth involved in agribusiness sector</t>
  </si>
  <si>
    <t>NYS</t>
  </si>
  <si>
    <t>Youth involved in farming</t>
  </si>
  <si>
    <t>GSI</t>
  </si>
  <si>
    <t>ST-MT</t>
  </si>
  <si>
    <t>Food processing operatives</t>
  </si>
  <si>
    <t>GTTI</t>
  </si>
  <si>
    <t>MDI</t>
  </si>
  <si>
    <t>MOTIE 
GIEPA 
NEDI
 ASPA 
CAG 
YEP</t>
  </si>
  <si>
    <t>ASPA
 CAG 
GSI 
NACOFAG 
CPMS 
YEP</t>
  </si>
  <si>
    <t>ASPA
 NACOFAC 
GHE 
YEP</t>
  </si>
  <si>
    <t>MOTIE 
NACCUG
 YEP</t>
  </si>
  <si>
    <t>Operational objective 1.2 Provide financial support to youth entrepreneurs</t>
  </si>
  <si>
    <t>ASPA 
TGSB 
FSQA TGQA
 GSI
 NATC
 Future in Salikenni</t>
  </si>
  <si>
    <t>DOA (KABA TLA SINCHU ALAGI)
 FSQA
 TGSB
 TGQA</t>
  </si>
  <si>
    <t>Completed</t>
  </si>
  <si>
    <t>Implementation progress</t>
  </si>
  <si>
    <t>To be programmed</t>
  </si>
  <si>
    <t>Comments</t>
  </si>
  <si>
    <t>under completion</t>
  </si>
  <si>
    <t>1.    Develop and reinforce youth entrepreneurship in nuts and agroprocessing</t>
  </si>
  <si>
    <r>
      <rPr>
        <b/>
        <sz val="10"/>
        <color theme="1"/>
        <rFont val="Calibri"/>
        <family val="2"/>
        <scheme val="minor"/>
      </rPr>
      <t>1.1.1 Promote agropreneurship among youth</t>
    </r>
    <r>
      <rPr>
        <sz val="10"/>
        <color theme="1"/>
        <rFont val="Calibri"/>
        <family val="2"/>
        <scheme val="minor"/>
      </rPr>
      <t xml:space="preserve">
- Develop sensitization campaign towards young farmers about agro-entrepreneurship to increase potential income and agro-food processing. Inform community leaders and the elderly about the benefits to engage youth in farming to facilitate the access to land and provide technical support. 
- Use radiobroadcasts, social media, text messaging and workshops. 
- Radio spots and workshops animated by traditional communicators and use of images recommended to communicate in the rural area (especially with illiterate youth).</t>
    </r>
  </si>
  <si>
    <r>
      <t>1.1.2</t>
    </r>
    <r>
      <rPr>
        <b/>
        <sz val="7"/>
        <color theme="1"/>
        <rFont val="Calibri"/>
        <family val="2"/>
        <scheme val="minor"/>
      </rPr>
      <t xml:space="preserve">      </t>
    </r>
    <r>
      <rPr>
        <b/>
        <sz val="10"/>
        <color theme="1"/>
        <rFont val="Calibri"/>
        <family val="2"/>
        <scheme val="minor"/>
      </rPr>
      <t xml:space="preserve">Develop an agropreneurship support programme for youth in farming and nursery
</t>
    </r>
    <r>
      <rPr>
        <sz val="10"/>
        <color theme="1"/>
        <rFont val="Calibri"/>
        <family val="2"/>
        <scheme val="minor"/>
      </rPr>
      <t>a- Identify and engage pioneer groups of smallholder farmers willing and able to access more remunerative markets (abroad and locally).
b-Identify, assess and profile, engage and cluster youths among selected groundnut and cashew farming communities willing and able to develop new income-generating activities (i.e. backyard poultry farming for birds and eggs) and improve household food security and nutrition.
c- Organize a study tour to Sedima in Senegal to visit an experienced poultry agribusiness.</t>
    </r>
  </si>
  <si>
    <r>
      <t>1.1.3</t>
    </r>
    <r>
      <rPr>
        <b/>
        <sz val="7"/>
        <color theme="1"/>
        <rFont val="Calibri"/>
        <family val="2"/>
        <scheme val="minor"/>
      </rPr>
      <t xml:space="preserve">      </t>
    </r>
    <r>
      <rPr>
        <b/>
        <sz val="10"/>
        <color theme="1"/>
        <rFont val="Calibri"/>
        <family val="2"/>
        <scheme val="minor"/>
      </rPr>
      <t xml:space="preserve">Develop an agropreneurship support programme for youth in agroprocessing
a- </t>
    </r>
    <r>
      <rPr>
        <sz val="10"/>
        <color theme="1"/>
        <rFont val="Calibri"/>
        <family val="2"/>
        <scheme val="minor"/>
      </rPr>
      <t>Identify and engage pioneer youth groups willing and able to engage in primary agroprocessing.
 b- Provide customized training on processing techniques, food safety and packaging, oil extraction, food technology, including cooking oil technology, and quality management.</t>
    </r>
  </si>
  <si>
    <r>
      <t>1.2.1</t>
    </r>
    <r>
      <rPr>
        <b/>
        <sz val="7"/>
        <color theme="1"/>
        <rFont val="Calibri"/>
        <family val="2"/>
        <scheme val="minor"/>
      </rPr>
      <t xml:space="preserve">      </t>
    </r>
    <r>
      <rPr>
        <b/>
        <sz val="10"/>
        <color theme="1"/>
        <rFont val="Calibri"/>
        <family val="2"/>
        <scheme val="minor"/>
      </rPr>
      <t xml:space="preserve">Develop funding mechanism for young agropreneurs
- </t>
    </r>
    <r>
      <rPr>
        <sz val="10"/>
        <color theme="1"/>
        <rFont val="Calibri"/>
        <family val="2"/>
        <scheme val="minor"/>
      </rPr>
      <t>Provide financial support to 1) youth involved in priority sectors and 2) to those who participated in the agropreneurship training programme by developing access to low interest rates in commercial banks and microfinance institutions, and a mini-grant scheme with social collateral to ensure their integration in the work market by providing financial support through a grant.
- Develop and disseminate clear terms and conditions for accessing funds for those grants.</t>
    </r>
  </si>
  <si>
    <r>
      <t>1.2.2</t>
    </r>
    <r>
      <rPr>
        <sz val="10"/>
        <color theme="1"/>
        <rFont val="Calibri"/>
        <family val="2"/>
        <scheme val="minor"/>
      </rPr>
      <t xml:space="preserve"> </t>
    </r>
    <r>
      <rPr>
        <b/>
        <sz val="10"/>
        <color theme="1"/>
        <rFont val="Calibri"/>
        <family val="2"/>
        <scheme val="minor"/>
      </rPr>
      <t xml:space="preserve">Build capacities in basic financial management of young agropreneurs
</t>
    </r>
    <r>
      <rPr>
        <sz val="10"/>
        <color theme="1"/>
        <rFont val="Calibri"/>
        <family val="2"/>
        <scheme val="minor"/>
      </rPr>
      <t xml:space="preserve"> Encourage youth participation in financial management trainings in order for them to be able to manage basic bookkeeping, financial planning and apply for loans. Training has to be delivered in local languages.</t>
    </r>
  </si>
  <si>
    <r>
      <t>2</t>
    </r>
    <r>
      <rPr>
        <b/>
        <sz val="7"/>
        <color rgb="FF0F243E"/>
        <rFont val="Calibri"/>
        <family val="2"/>
        <scheme val="minor"/>
      </rPr>
      <t xml:space="preserve">        </t>
    </r>
    <r>
      <rPr>
        <b/>
        <sz val="9"/>
        <color rgb="FF0F243E"/>
        <rFont val="Calibri"/>
        <family val="2"/>
        <scheme val="minor"/>
      </rPr>
      <t>Reinforce,the,production and processing capabilities</t>
    </r>
  </si>
  <si>
    <r>
      <t>2.1.1</t>
    </r>
    <r>
      <rPr>
        <b/>
        <sz val="7"/>
        <color theme="1"/>
        <rFont val="Calibri"/>
        <family val="2"/>
        <scheme val="minor"/>
      </rPr>
      <t xml:space="preserve">      </t>
    </r>
    <r>
      <rPr>
        <b/>
        <sz val="10"/>
        <color theme="1"/>
        <rFont val="Calibri"/>
        <family val="2"/>
        <scheme val="minor"/>
      </rPr>
      <t>Improve access to quality seeds and fertilizers</t>
    </r>
    <r>
      <rPr>
        <sz val="10"/>
        <color theme="1"/>
        <rFont val="Calibri"/>
        <family val="2"/>
        <scheme val="minor"/>
      </rPr>
      <t xml:space="preserve"> 
- Develop access to a better variety of seeds and raise awareness on seeds quality issues through training and farmers field schools. 
- Carry out training of trainer programme on seed multiplication and selection, and plant propagation techniques.</t>
    </r>
  </si>
  <si>
    <r>
      <t>2.1.2</t>
    </r>
    <r>
      <rPr>
        <b/>
        <sz val="7"/>
        <color theme="1"/>
        <rFont val="Calibri"/>
        <family val="2"/>
        <scheme val="minor"/>
      </rPr>
      <t xml:space="preserve">      </t>
    </r>
    <r>
      <rPr>
        <b/>
        <sz val="10"/>
        <color theme="1"/>
        <rFont val="Calibri"/>
        <family val="2"/>
        <scheme val="minor"/>
      </rPr>
      <t xml:space="preserve">Improve production and good farming practices 
- </t>
    </r>
    <r>
      <rPr>
        <sz val="10"/>
        <color theme="1"/>
        <rFont val="Calibri"/>
        <family val="2"/>
        <scheme val="minor"/>
      </rPr>
      <t>Provide training on good agricultural practices to farmers and monitoring 
- Disseminate existing manuals (in local languages or through oral classes) on good production techniques and intercropping to farmers’ associations and local communities.
- Conduct regular monitoring of farmer associations’ use of GAP. Improve efficiency and enhance product quality, including aflatoxin reduction.</t>
    </r>
  </si>
  <si>
    <r>
      <t>2.1.3</t>
    </r>
    <r>
      <rPr>
        <sz val="10"/>
        <color theme="1"/>
        <rFont val="Calibri"/>
        <family val="2"/>
        <scheme val="minor"/>
      </rPr>
      <t xml:space="preserve"> </t>
    </r>
    <r>
      <rPr>
        <b/>
        <sz val="10"/>
        <color theme="1"/>
        <rFont val="Calibri"/>
        <family val="2"/>
        <scheme val="minor"/>
      </rPr>
      <t xml:space="preserve">Modernize farming system, especially in terms of irrigation and water management </t>
    </r>
    <r>
      <rPr>
        <sz val="10"/>
        <color theme="1"/>
        <rFont val="Calibri"/>
        <family val="2"/>
        <scheme val="minor"/>
      </rPr>
      <t>Pilot one or two modernized farming systems in rural districts to demonstrate good practices with the support of extension officers.</t>
    </r>
  </si>
  <si>
    <r>
      <t>2.1.4</t>
    </r>
    <r>
      <rPr>
        <sz val="10"/>
        <color theme="1"/>
        <rFont val="Calibri"/>
        <family val="2"/>
        <scheme val="minor"/>
      </rPr>
      <t xml:space="preserve"> </t>
    </r>
    <r>
      <rPr>
        <b/>
        <sz val="10"/>
        <color theme="1"/>
        <rFont val="Calibri"/>
        <family val="2"/>
        <scheme val="minor"/>
      </rPr>
      <t xml:space="preserve">Improve post-harvest handling and storage management 
- </t>
    </r>
    <r>
      <rPr>
        <sz val="10"/>
        <color theme="1"/>
        <rFont val="Calibri"/>
        <family val="2"/>
        <scheme val="minor"/>
      </rPr>
      <t>Develop adequate storage facilities by providing training on post-harvest handling of groundnut to ensure compliance with standards and storage management training.</t>
    </r>
    <r>
      <rPr>
        <b/>
        <sz val="10"/>
        <color theme="1"/>
        <rFont val="Calibri"/>
        <family val="2"/>
        <scheme val="minor"/>
      </rPr>
      <t xml:space="preserve"> 
- </t>
    </r>
    <r>
      <rPr>
        <sz val="10"/>
        <color theme="1"/>
        <rFont val="Calibri"/>
        <family val="2"/>
        <scheme val="minor"/>
      </rPr>
      <t>Pilot a storage-based credit facilitation mechanism in collaboration with commercial banks. 
- Roll out the pilot on the basis of results.</t>
    </r>
  </si>
  <si>
    <r>
      <t>2.1.5</t>
    </r>
    <r>
      <rPr>
        <sz val="10"/>
        <color theme="1"/>
        <rFont val="Calibri"/>
        <family val="2"/>
        <scheme val="minor"/>
      </rPr>
      <t xml:space="preserve"> </t>
    </r>
    <r>
      <rPr>
        <b/>
        <sz val="10"/>
        <color theme="1"/>
        <rFont val="Calibri"/>
        <family val="2"/>
        <scheme val="minor"/>
      </rPr>
      <t>Support the development of small-scale storage for nuts and cereals</t>
    </r>
    <r>
      <rPr>
        <sz val="10"/>
        <color theme="1"/>
        <rFont val="Calibri"/>
        <family val="2"/>
        <scheme val="minor"/>
      </rPr>
      <t xml:space="preserve"> 
In the light of 2.1.3, provide and build up small-scale storage for nuts and cereals and processing facilities.</t>
    </r>
  </si>
  <si>
    <r>
      <t>2.2.1</t>
    </r>
    <r>
      <rPr>
        <sz val="10"/>
        <color theme="1"/>
        <rFont val="Calibri"/>
        <family val="2"/>
        <scheme val="minor"/>
      </rPr>
      <t xml:space="preserve"> </t>
    </r>
    <r>
      <rPr>
        <b/>
        <sz val="10"/>
        <color theme="1"/>
        <rFont val="Calibri"/>
        <family val="2"/>
        <scheme val="minor"/>
      </rPr>
      <t>Disseminate new primary processing technologies for nuts and cereals</t>
    </r>
    <r>
      <rPr>
        <sz val="10"/>
        <color theme="1"/>
        <rFont val="Calibri"/>
        <family val="2"/>
        <scheme val="minor"/>
      </rPr>
      <t>, 
- Procure, deploy, transfer and showcase appropriate processing technologies and equipment aiming at strengthening productive capacities of local MSMEs involved in groundnut, cereals and cashew processing.
- Waste used as biomass briquettes made from groundnut shells to be deployed at village level.</t>
    </r>
  </si>
  <si>
    <r>
      <t>2.2.2</t>
    </r>
    <r>
      <rPr>
        <sz val="10"/>
        <color theme="1"/>
        <rFont val="Calibri"/>
        <family val="2"/>
        <scheme val="minor"/>
      </rPr>
      <t xml:space="preserve"> </t>
    </r>
    <r>
      <rPr>
        <b/>
        <sz val="10"/>
        <color theme="1"/>
        <rFont val="Calibri"/>
        <family val="2"/>
        <scheme val="minor"/>
      </rPr>
      <t>Develop small scale processing of groundnuts</t>
    </r>
    <r>
      <rPr>
        <sz val="10"/>
        <color theme="1"/>
        <rFont val="Calibri"/>
        <family val="2"/>
        <scheme val="minor"/>
      </rPr>
      <t xml:space="preserve"> 
Develop small- and medium-scale processing units in order to improve food security and develop the national industrial base and increase the value of exports.</t>
    </r>
  </si>
  <si>
    <r>
      <t>2.2.3</t>
    </r>
    <r>
      <rPr>
        <sz val="10"/>
        <color theme="1"/>
        <rFont val="Calibri"/>
        <family val="2"/>
        <scheme val="minor"/>
      </rPr>
      <t xml:space="preserve"> </t>
    </r>
    <r>
      <rPr>
        <b/>
        <sz val="10"/>
        <color theme="1"/>
        <rFont val="Calibri"/>
        <family val="2"/>
        <scheme val="minor"/>
      </rPr>
      <t xml:space="preserve">Develop secondary processing
Secondary processing of cashew and groundnut butter-roasted snacks and peanut confections
- </t>
    </r>
    <r>
      <rPr>
        <sz val="10"/>
        <color theme="1"/>
        <rFont val="Calibri"/>
        <family val="2"/>
        <scheme val="minor"/>
      </rPr>
      <t>Expand the range of cashew or groundnut, which can be roasted or processed into innovative convenience foods. 
- Improve knowledge of market requirements in terms of type of products, prices and quality. 
- Develop new ready-to-eat food for local retailers and institutional buyers.Secondary processing peanut and cashew oil Develop new quality oil for food market and local cuisine.</t>
    </r>
  </si>
  <si>
    <r>
      <t>2.2.4</t>
    </r>
    <r>
      <rPr>
        <sz val="10"/>
        <color theme="1"/>
        <rFont val="Calibri"/>
        <family val="2"/>
        <scheme val="minor"/>
      </rPr>
      <t xml:space="preserve"> </t>
    </r>
    <r>
      <rPr>
        <b/>
        <sz val="10"/>
        <color theme="1"/>
        <rFont val="Calibri"/>
        <family val="2"/>
        <scheme val="minor"/>
      </rPr>
      <t xml:space="preserve">Modernize processing and packaging equipment 
- </t>
    </r>
    <r>
      <rPr>
        <sz val="10"/>
        <color theme="1"/>
        <rFont val="Calibri"/>
        <family val="2"/>
        <scheme val="minor"/>
      </rPr>
      <t>Develop or provide small-scale machinery for detoxification machinery.</t>
    </r>
    <r>
      <rPr>
        <b/>
        <sz val="10"/>
        <color theme="1"/>
        <rFont val="Calibri"/>
        <family val="2"/>
        <scheme val="minor"/>
      </rPr>
      <t xml:space="preserve"> 
- </t>
    </r>
    <r>
      <rPr>
        <sz val="10"/>
        <color theme="1"/>
        <rFont val="Calibri"/>
        <family val="2"/>
        <scheme val="minor"/>
      </rPr>
      <t xml:space="preserve">Develop prototype machinery to separate bad quality nuts from good ones and insure proper maintenance. 
- </t>
    </r>
    <r>
      <rPr>
        <b/>
        <sz val="10"/>
        <color theme="1"/>
        <rFont val="Calibri"/>
        <family val="2"/>
        <scheme val="minor"/>
      </rPr>
      <t xml:space="preserve"> </t>
    </r>
    <r>
      <rPr>
        <sz val="10"/>
        <color theme="1"/>
        <rFont val="Calibri"/>
        <family val="2"/>
        <scheme val="minor"/>
      </rPr>
      <t>Improve the packaging of established products to fulfil national retailers’ and exporters’ requirements.</t>
    </r>
  </si>
  <si>
    <r>
      <t xml:space="preserve">2.3.1 Conduct food safety and HACCP awareness training for cooperatives and SMEs
- </t>
    </r>
    <r>
      <rPr>
        <sz val="10"/>
        <color theme="1"/>
        <rFont val="Calibri"/>
        <family val="2"/>
        <scheme val="minor"/>
      </rPr>
      <t>Raise awareness on quality issues through training and farmers field schools.
- Conduct a) HACCP implementation course and b) HACCP Lead Auditor Course through training in addition to direct support to selected enterprises.Assist selected exporters to become certified (ISO and HACCP, etc.).
- Outreach initiatives and training aimed at reducing aflatoxin levels and improving food quality.</t>
    </r>
  </si>
  <si>
    <r>
      <t>2.3.2</t>
    </r>
    <r>
      <rPr>
        <sz val="10"/>
        <color theme="1"/>
        <rFont val="Calibri"/>
        <family val="2"/>
        <scheme val="minor"/>
      </rPr>
      <t xml:space="preserve"> </t>
    </r>
    <r>
      <rPr>
        <b/>
        <sz val="10"/>
        <color theme="1"/>
        <rFont val="Calibri"/>
        <family val="2"/>
        <scheme val="minor"/>
      </rPr>
      <t>Strengthen lab capacities and testing facilities</t>
    </r>
    <r>
      <rPr>
        <sz val="10"/>
        <color theme="1"/>
        <rFont val="Calibri"/>
        <family val="2"/>
        <scheme val="minor"/>
      </rPr>
      <t xml:space="preserve"> 
- Support lab staff training and purchase of testing equipment to improve pest and disease monitoring in line with nuts (cashew and groundnuts) standards. 
- Develop skills in laboratory testing and analysis for biological, chemical, heavy metal and physical food hazards.</t>
    </r>
  </si>
  <si>
    <r>
      <t>2.3.3</t>
    </r>
    <r>
      <rPr>
        <b/>
        <sz val="7"/>
        <color theme="1"/>
        <rFont val="Calibri"/>
        <family val="2"/>
        <scheme val="minor"/>
      </rPr>
      <t xml:space="preserve">      </t>
    </r>
    <r>
      <rPr>
        <b/>
        <sz val="10"/>
        <color theme="1"/>
        <rFont val="Calibri"/>
        <family val="2"/>
        <scheme val="minor"/>
      </rPr>
      <t>Sensitize collectors, transporters and exporters about quality related requirements, process standards and the need to comply with SPS and TBT requirements</t>
    </r>
    <r>
      <rPr>
        <sz val="10"/>
        <color theme="1"/>
        <rFont val="Calibri"/>
        <family val="2"/>
        <scheme val="minor"/>
      </rPr>
      <t xml:space="preserve"> 
Carry out training of trainers on quality issues. Develop a handbook on quality for youth entrepreneurs and short courses on quality enhancement, process improvement (basics of LEAN), 5S and quality culture. 
Carry out training of trainers (ToT) on quality issues and development of support services through local institutions.
Sensitize collectors and transporters on handling procedures to ensure adequate quality management of product during transport, temporary storage and transit storage.</t>
    </r>
  </si>
  <si>
    <r>
      <t xml:space="preserve">2.3.4 Develop codes of conduct for value chain actors involved in exports for standard compliance and quality 
</t>
    </r>
    <r>
      <rPr>
        <sz val="10"/>
        <color theme="1"/>
        <rFont val="Calibri"/>
        <family val="2"/>
        <scheme val="minor"/>
      </rPr>
      <t>Assist sector associations to develop codes of conduct to define good practices For cashew: to reduce incidences of mixing different types cashews coming from different geographical locations. For groundnuts: for quality and standardization.</t>
    </r>
  </si>
  <si>
    <r>
      <t xml:space="preserve">2.3.5 Improve packaging, labelling and coding of processed products 
</t>
    </r>
    <r>
      <rPr>
        <sz val="10"/>
        <color theme="1"/>
        <rFont val="Calibri"/>
        <family val="2"/>
        <scheme val="minor"/>
      </rPr>
      <t>Improve the packaging of established products to fulfil national retailers’ and exporters’ requirements.</t>
    </r>
  </si>
  <si>
    <r>
      <t>2.4.1</t>
    </r>
    <r>
      <rPr>
        <sz val="10"/>
        <color theme="1"/>
        <rFont val="Calibri"/>
        <family val="2"/>
        <scheme val="minor"/>
      </rPr>
      <t xml:space="preserve"> </t>
    </r>
    <r>
      <rPr>
        <b/>
        <sz val="10"/>
        <color theme="1"/>
        <rFont val="Calibri"/>
        <family val="2"/>
        <scheme val="minor"/>
      </rPr>
      <t>Increase awareness of local and foreign market requirements</t>
    </r>
    <r>
      <rPr>
        <sz val="10"/>
        <color theme="1"/>
        <rFont val="Calibri"/>
        <family val="2"/>
        <scheme val="minor"/>
      </rPr>
      <t xml:space="preserve"> </t>
    </r>
    <r>
      <rPr>
        <b/>
        <sz val="10"/>
        <color theme="1"/>
        <rFont val="Calibri"/>
        <family val="2"/>
        <scheme val="minor"/>
      </rPr>
      <t>of</t>
    </r>
    <r>
      <rPr>
        <sz val="10"/>
        <color theme="1"/>
        <rFont val="Calibri"/>
        <family val="2"/>
        <scheme val="minor"/>
      </rPr>
      <t xml:space="preserve"> </t>
    </r>
    <r>
      <rPr>
        <b/>
        <sz val="10"/>
        <color theme="1"/>
        <rFont val="Calibri"/>
        <family val="2"/>
        <scheme val="minor"/>
      </rPr>
      <t>value chain stakeholders</t>
    </r>
    <r>
      <rPr>
        <sz val="10"/>
        <color theme="1"/>
        <rFont val="Calibri"/>
        <family val="2"/>
        <scheme val="minor"/>
      </rPr>
      <t xml:space="preserve"> 
Identify and disseminate local buyers’ needs and local market requirements among targeted youth entrepreneurs and farmers. 
Use existing and innovative ways to provide exporters and cooperatives with reliable and up-to-date market information pertaining to prices, produce and inputs availability and sources; cashew and groundnut trends in international and domestic markets ; and updates on policy and regulations in the sector. 
Provide training to value chain stakeholders on how to best use market information for business development.</t>
    </r>
  </si>
  <si>
    <r>
      <t>2.4.2</t>
    </r>
    <r>
      <rPr>
        <sz val="10"/>
        <color theme="1"/>
        <rFont val="Calibri"/>
        <family val="2"/>
        <scheme val="minor"/>
      </rPr>
      <t xml:space="preserve"> </t>
    </r>
    <r>
      <rPr>
        <b/>
        <sz val="10"/>
        <color theme="1"/>
        <rFont val="Calibri"/>
        <family val="2"/>
        <scheme val="minor"/>
      </rPr>
      <t>Strengthen support capacities of sector associations to facilitate sector development coordination and youth agropreneurship</t>
    </r>
    <r>
      <rPr>
        <sz val="10"/>
        <color theme="1"/>
        <rFont val="Calibri"/>
        <family val="2"/>
        <scheme val="minor"/>
      </rPr>
      <t xml:space="preserve"> 
- Provide targeted training and specialized support to selected associations to improve their support and training services.
- Ensure full support to youth agropreneurship programme by assisting young farmers to access land and inputs, provide incentive to participate in sector association’s decision-making process and access to management positions. 
- Encourage cooperation and collaboration to improve market access, diminish the importance of middlemen in business transactions and secure sustainable business relationships.</t>
    </r>
  </si>
  <si>
    <r>
      <t>2.4.3</t>
    </r>
    <r>
      <rPr>
        <sz val="10"/>
        <color theme="1"/>
        <rFont val="Calibri"/>
        <family val="2"/>
        <scheme val="minor"/>
      </rPr>
      <t xml:space="preserve"> </t>
    </r>
    <r>
      <rPr>
        <b/>
        <sz val="10"/>
        <color theme="1"/>
        <rFont val="Calibri"/>
        <family val="2"/>
        <scheme val="minor"/>
      </rPr>
      <t>Facilitate the imports of raw material for packaging and machinery and identification of sustainable practices</t>
    </r>
    <r>
      <rPr>
        <sz val="10"/>
        <color theme="1"/>
        <rFont val="Calibri"/>
        <family val="2"/>
        <scheme val="minor"/>
      </rPr>
      <t xml:space="preserve"> 
Building packaging capacities requires the importation of specific material to kick-start the activities. Research has to be carried out to identify eco-friendly material and best practices.</t>
    </r>
  </si>
  <si>
    <r>
      <t>2.4.4</t>
    </r>
    <r>
      <rPr>
        <b/>
        <sz val="7"/>
        <color theme="1"/>
        <rFont val="Calibri"/>
        <family val="2"/>
        <scheme val="minor"/>
      </rPr>
      <t xml:space="preserve">      </t>
    </r>
    <r>
      <rPr>
        <b/>
        <sz val="10"/>
        <color theme="1"/>
        <rFont val="Calibri"/>
        <family val="2"/>
        <scheme val="minor"/>
      </rPr>
      <t xml:space="preserve">Improve the presentation and packaging of agroprocessed food locally produced
</t>
    </r>
    <r>
      <rPr>
        <sz val="10"/>
        <color theme="1"/>
        <rFont val="Calibri"/>
        <family val="2"/>
        <scheme val="minor"/>
      </rPr>
      <t xml:space="preserve"> - Build capacities of processors and exporters with training on packaging and labelling, use of presentable packaging material and quality consistency. 
- Support the development of a packaging centre.</t>
    </r>
  </si>
  <si>
    <r>
      <t>2.4.5 Promote locally produced agroprocessed food and nuts in local markets and abroad</t>
    </r>
    <r>
      <rPr>
        <sz val="10"/>
        <color theme="1"/>
        <rFont val="Calibri"/>
        <family val="2"/>
        <scheme val="minor"/>
      </rPr>
      <t xml:space="preserve"> 
-  Carry out a marketing campaign in collaboration with GIEPA, GCCI, GTB and Gambia Hotel Association to promote Gambian nuts and processed foods to hotels, tourists and local markets. 
-Promote agritourism with visits to cashew farms to sensitize tourists about local production.</t>
    </r>
    <r>
      <rPr>
        <b/>
        <sz val="10"/>
        <color theme="1"/>
        <rFont val="Calibri"/>
        <family val="2"/>
        <scheme val="minor"/>
      </rPr>
      <t xml:space="preserve"> 
- </t>
    </r>
    <r>
      <rPr>
        <sz val="10"/>
        <color theme="1"/>
        <rFont val="Calibri"/>
        <family val="2"/>
        <scheme val="minor"/>
      </rPr>
      <t>Encourage Gambian embassies to promote Gambian nuts and participate in international trade fairs.</t>
    </r>
  </si>
  <si>
    <r>
      <t>2.4.6</t>
    </r>
    <r>
      <rPr>
        <sz val="10"/>
        <color theme="1"/>
        <rFont val="Calibri"/>
        <family val="2"/>
        <scheme val="minor"/>
      </rPr>
      <t xml:space="preserve"> </t>
    </r>
    <r>
      <rPr>
        <b/>
        <sz val="10"/>
        <color theme="1"/>
        <rFont val="Calibri"/>
        <family val="2"/>
        <scheme val="minor"/>
      </rPr>
      <t>Facilitate the integration of new ICT technologies in nuts and agroprocessing</t>
    </r>
    <r>
      <rPr>
        <sz val="10"/>
        <color theme="1"/>
        <rFont val="Calibri"/>
        <family val="2"/>
        <scheme val="minor"/>
      </rPr>
      <t xml:space="preserve"> 
Develop linkages between sector associations in agriculture and new communication technologies to develop new services using mobile</t>
    </r>
    <r>
      <rPr>
        <b/>
        <sz val="10"/>
        <color theme="1"/>
        <rFont val="Calibri"/>
        <family val="2"/>
        <scheme val="minor"/>
      </rPr>
      <t xml:space="preserve"> </t>
    </r>
    <r>
      <rPr>
        <sz val="10"/>
        <color theme="1"/>
        <rFont val="Calibri"/>
        <family val="2"/>
        <scheme val="minor"/>
      </rPr>
      <t>data.</t>
    </r>
  </si>
  <si>
    <r>
      <t>3</t>
    </r>
    <r>
      <rPr>
        <b/>
        <sz val="7"/>
        <color rgb="FF0F243E"/>
        <rFont val="Calibri"/>
        <family val="2"/>
        <scheme val="minor"/>
      </rPr>
      <t xml:space="preserve">        </t>
    </r>
    <r>
      <rPr>
        <b/>
        <sz val="9"/>
        <color rgb="FF0F243E"/>
        <rFont val="Calibri"/>
        <family val="2"/>
        <scheme val="minor"/>
      </rPr>
      <t>Develop youth skills through vocational training and upgrade TVET capacities</t>
    </r>
  </si>
  <si>
    <r>
      <t xml:space="preserve">3.1.1  Create a high-level skills development coordination group 
</t>
    </r>
    <r>
      <rPr>
        <sz val="10"/>
        <color theme="1"/>
        <rFont val="Calibri"/>
        <family val="2"/>
        <scheme val="minor"/>
      </rPr>
      <t>Support the development of inter-ministerial coordination arrangements for skills development for agriculture </t>
    </r>
  </si>
  <si>
    <r>
      <t>3.1.2</t>
    </r>
    <r>
      <rPr>
        <b/>
        <sz val="7"/>
        <color theme="1"/>
        <rFont val="Calibri"/>
        <family val="2"/>
        <scheme val="minor"/>
      </rPr>
      <t xml:space="preserve">  </t>
    </r>
    <r>
      <rPr>
        <b/>
        <sz val="10"/>
        <color theme="1"/>
        <rFont val="Calibri"/>
        <family val="2"/>
        <scheme val="minor"/>
      </rPr>
      <t xml:space="preserve">Establish a skill development plan in nuts and agroprocessing 
</t>
    </r>
    <r>
      <rPr>
        <sz val="10"/>
        <color theme="1"/>
        <rFont val="Calibri"/>
        <family val="2"/>
        <scheme val="minor"/>
      </rPr>
      <t>Promote national development of skills standards, common curriculum, learning materials and teacher training programmes with the involvement of all TVET providers and sector associations.</t>
    </r>
  </si>
  <si>
    <r>
      <t>3.1.3</t>
    </r>
    <r>
      <rPr>
        <b/>
        <sz val="7"/>
        <color theme="1"/>
        <rFont val="Calibri"/>
        <family val="2"/>
        <scheme val="minor"/>
      </rPr>
      <t xml:space="preserve">  </t>
    </r>
    <r>
      <rPr>
        <b/>
        <sz val="10"/>
        <color theme="1"/>
        <rFont val="Calibri"/>
        <family val="2"/>
        <scheme val="minor"/>
      </rPr>
      <t xml:space="preserve">Improve capacity building capacities of TVET institutions and service providers
</t>
    </r>
    <r>
      <rPr>
        <sz val="10"/>
        <color theme="1"/>
        <rFont val="Calibri"/>
        <family val="2"/>
        <scheme val="minor"/>
      </rPr>
      <t>Develop and update technical and vocational training programmes on:
- Primary and secondary food processing and food safety, 
- Quality management and on post-harvest handling, 
- Certificate for machine maintenance in farming and agroprocessing. 
Provide machinery and equipment to TVET:
- Create a certificate in packaging technology and specification at GTTI.</t>
    </r>
  </si>
  <si>
    <r>
      <t>3.1.4</t>
    </r>
    <r>
      <rPr>
        <b/>
        <sz val="7"/>
        <color theme="1"/>
        <rFont val="Calibri"/>
        <family val="2"/>
        <scheme val="minor"/>
      </rPr>
      <t xml:space="preserve">      </t>
    </r>
    <r>
      <rPr>
        <b/>
        <sz val="10"/>
        <color theme="1"/>
        <rFont val="Calibri"/>
        <family val="2"/>
        <scheme val="minor"/>
      </rPr>
      <t>Develop and update university diploma</t>
    </r>
    <r>
      <rPr>
        <sz val="10"/>
        <color theme="1"/>
        <rFont val="Calibri"/>
        <family val="2"/>
        <scheme val="minor"/>
      </rPr>
      <t xml:space="preserve"> </t>
    </r>
    <r>
      <rPr>
        <b/>
        <sz val="10"/>
        <color theme="1"/>
        <rFont val="Calibri"/>
        <family val="2"/>
        <scheme val="minor"/>
      </rPr>
      <t xml:space="preserve">on agriculture
- </t>
    </r>
    <r>
      <rPr>
        <sz val="10"/>
        <color theme="1"/>
        <rFont val="Calibri"/>
        <family val="2"/>
        <scheme val="minor"/>
      </rPr>
      <t>Develop bachelor’s degree, diploma and certificate in quality management. 
- Create a lab technician diploma in UTG.
- Bachelor in agribusiness in collaboration with MDI.
- Certificate on nursery development. 
- Certificate on food processing focusing on food engineering and oil processing.</t>
    </r>
  </si>
  <si>
    <r>
      <t>3.1.5</t>
    </r>
    <r>
      <rPr>
        <b/>
        <sz val="7"/>
        <color theme="1"/>
        <rFont val="Calibri"/>
        <family val="2"/>
        <scheme val="minor"/>
      </rPr>
      <t xml:space="preserve">      </t>
    </r>
    <r>
      <rPr>
        <b/>
        <sz val="10"/>
        <color theme="1"/>
        <rFont val="Calibri"/>
        <family val="2"/>
        <scheme val="minor"/>
      </rPr>
      <t xml:space="preserve">Reinforce teaching capacities of TVET
- </t>
    </r>
    <r>
      <rPr>
        <sz val="10"/>
        <color theme="1"/>
        <rFont val="Calibri"/>
        <family val="2"/>
        <scheme val="minor"/>
      </rPr>
      <t>Provide professional development activities for teachers in updated content, delivery techniques and managing on- and off-the-job training.
- Develop mobile learning programmes for remote areas and train teachers to implement and monitor activities and results.</t>
    </r>
  </si>
  <si>
    <r>
      <t>3.2.1</t>
    </r>
    <r>
      <rPr>
        <sz val="10"/>
        <color theme="1"/>
        <rFont val="Calibri"/>
        <family val="2"/>
        <scheme val="minor"/>
      </rPr>
      <t xml:space="preserve"> </t>
    </r>
    <r>
      <rPr>
        <b/>
        <sz val="10"/>
        <color theme="1"/>
        <rFont val="Calibri"/>
        <family val="2"/>
        <scheme val="minor"/>
      </rPr>
      <t xml:space="preserve">Develop skills of young farmers in agribusiness
</t>
    </r>
    <r>
      <rPr>
        <sz val="10"/>
        <color theme="1"/>
        <rFont val="Calibri"/>
        <family val="2"/>
        <scheme val="minor"/>
      </rPr>
      <t>Provide short-term training in management and leadership for current farmers and long-term programme for youth who would like to be engaged in farm management.</t>
    </r>
  </si>
  <si>
    <r>
      <t>1.2.3</t>
    </r>
    <r>
      <rPr>
        <b/>
        <sz val="7"/>
        <color theme="1"/>
        <rFont val="Calibri"/>
        <family val="2"/>
        <scheme val="minor"/>
      </rPr>
      <t xml:space="preserve">  </t>
    </r>
    <r>
      <rPr>
        <b/>
        <sz val="10"/>
        <color theme="1"/>
        <rFont val="Calibri"/>
        <family val="2"/>
        <scheme val="minor"/>
      </rPr>
      <t xml:space="preserve">Develop skills of youth in rural areas in mechanical repair
- </t>
    </r>
    <r>
      <rPr>
        <sz val="10"/>
        <color theme="1"/>
        <rFont val="Calibri"/>
        <family val="2"/>
        <scheme val="minor"/>
      </rPr>
      <t>Train youth in mechanical training in on-farm repairs and proper on-farm routine maintenance.
- Provide training in mechanical skills related to motor mechanics, engine maintenance, implement and irrigation system maintenance.</t>
    </r>
  </si>
  <si>
    <r>
      <t>3.2.4</t>
    </r>
    <r>
      <rPr>
        <b/>
        <sz val="7"/>
        <color theme="1"/>
        <rFont val="Calibri"/>
        <family val="2"/>
        <scheme val="minor"/>
      </rPr>
      <t xml:space="preserve">  </t>
    </r>
    <r>
      <rPr>
        <b/>
        <sz val="10"/>
        <color theme="1"/>
        <rFont val="Calibri"/>
        <family val="2"/>
        <scheme val="minor"/>
      </rPr>
      <t xml:space="preserve">Develop skills of youth in food processing and packaging
 - </t>
    </r>
    <r>
      <rPr>
        <sz val="10"/>
        <color theme="1"/>
        <rFont val="Calibri"/>
        <family val="2"/>
        <scheme val="minor"/>
      </rPr>
      <t>Enhance on-the-job learning programmes in food processing, including internships, traineeships and apprenticeships with certification schemes.
 - Develop new ready-to-eat food for local retailers and institutional buyers.</t>
    </r>
  </si>
  <si>
    <r>
      <t>3.2.5</t>
    </r>
    <r>
      <rPr>
        <b/>
        <sz val="7"/>
        <color theme="1"/>
        <rFont val="Calibri"/>
        <family val="2"/>
        <scheme val="minor"/>
      </rPr>
      <t xml:space="preserve">  </t>
    </r>
    <r>
      <rPr>
        <b/>
        <sz val="10"/>
        <color theme="1"/>
        <rFont val="Calibri"/>
        <family val="2"/>
        <scheme val="minor"/>
      </rPr>
      <t xml:space="preserve">Develop skills of youth in agro-marketing
</t>
    </r>
    <r>
      <rPr>
        <sz val="10"/>
        <color theme="1"/>
        <rFont val="Calibri"/>
        <family val="2"/>
        <scheme val="minor"/>
      </rPr>
      <t>Train youth in marketing in agribusiness, including market research, pricing, branding, marketing channels and selling.
- Bachelor programme on administration and finance.
- Training in business planning and entrepreneurial skills.</t>
    </r>
  </si>
  <si>
    <t>NACU 
GSI 
YEP</t>
  </si>
  <si>
    <t>ASPA 
Gambia College</t>
  </si>
  <si>
    <t>MoA 
NARI</t>
  </si>
  <si>
    <t>DOA
 GGC
 Processors’ associations NAFP</t>
  </si>
  <si>
    <r>
      <t xml:space="preserve">DOA 
GGC 
Processors’ associations NAFP </t>
    </r>
    <r>
      <rPr>
        <sz val="9"/>
        <color theme="1"/>
        <rFont val="Calibri"/>
        <family val="2"/>
        <scheme val="minor"/>
      </rPr>
      <t>GTTI</t>
    </r>
  </si>
  <si>
    <r>
      <t xml:space="preserve">DOA 
GGC 
Processors associations NAFP </t>
    </r>
    <r>
      <rPr>
        <sz val="9"/>
        <color theme="1"/>
        <rFont val="Calibri"/>
        <family val="2"/>
        <scheme val="minor"/>
      </rPr>
      <t>GTTI</t>
    </r>
  </si>
  <si>
    <r>
      <t xml:space="preserve">TGQA 
ASPA 
NAWFA
 </t>
    </r>
    <r>
      <rPr>
        <sz val="9"/>
        <color rgb="FF000000"/>
        <rFont val="Calibri"/>
        <family val="2"/>
        <scheme val="minor"/>
      </rPr>
      <t>CAG</t>
    </r>
    <r>
      <rPr>
        <sz val="9"/>
        <color theme="1"/>
        <rFont val="Calibri"/>
        <family val="2"/>
        <scheme val="minor"/>
      </rPr>
      <t xml:space="preserve"> 
</t>
    </r>
    <r>
      <rPr>
        <sz val="9"/>
        <color rgb="FF000000"/>
        <rFont val="Calibri"/>
        <family val="2"/>
        <scheme val="minor"/>
      </rPr>
      <t xml:space="preserve">NACOFAG
</t>
    </r>
    <r>
      <rPr>
        <sz val="9"/>
        <color theme="1"/>
        <rFont val="Calibri"/>
        <family val="2"/>
        <scheme val="minor"/>
      </rPr>
      <t xml:space="preserve"> YEP</t>
    </r>
  </si>
  <si>
    <t>TGSB 
FSQA 
GIEPA 
UTG</t>
  </si>
  <si>
    <t>ASPA 
CAG
 Agribusiness</t>
  </si>
  <si>
    <t>MOTIE 
Sector associations</t>
  </si>
  <si>
    <r>
      <t xml:space="preserve">Gambia College 
GSI 
ITAG 
</t>
    </r>
    <r>
      <rPr>
        <sz val="9"/>
        <color theme="1"/>
        <rFont val="Calibri"/>
        <family val="2"/>
        <scheme val="minor"/>
      </rPr>
      <t>YEP</t>
    </r>
  </si>
  <si>
    <t>MOICI 
Gambia College</t>
  </si>
  <si>
    <r>
      <t>MoHERST 
MOYS
 NAQAA 
NYC 
GIEPA
GCCI 
NACOFAG 
Sector</t>
    </r>
    <r>
      <rPr>
        <sz val="9"/>
        <color rgb="FF002060"/>
        <rFont val="Calibri"/>
        <family val="2"/>
        <scheme val="minor"/>
      </rPr>
      <t xml:space="preserve"> </t>
    </r>
    <r>
      <rPr>
        <sz val="9"/>
        <color rgb="FF000000"/>
        <rFont val="Calibri"/>
        <family val="2"/>
        <scheme val="minor"/>
      </rPr>
      <t>associations</t>
    </r>
  </si>
  <si>
    <t>GSI 
NATC
 GTTI 
YEP</t>
  </si>
  <si>
    <t>UTG 
Gambia College
 FSQA 
RDI</t>
  </si>
  <si>
    <t>UTG
 Gambia College
 GSI
 NATC 
GTTI 
WASDA  
ATC
 MMAP 
RDI 
YEP</t>
  </si>
  <si>
    <t>GSI
 NACOFAG 
CAG 
ASPA 
NYC 
YEP</t>
  </si>
  <si>
    <t>GTTI 
NEDI 
NYSS 
PIA 
DOA 
YEP</t>
  </si>
  <si>
    <t>Gambia College
 MDI
 GYIN 
Gambia 
GYCC 
NEDI 
YEP</t>
  </si>
  <si>
    <t>ASPA
CAG
 NACOFAG</t>
  </si>
  <si>
    <t>ASPA
 CAG</t>
  </si>
  <si>
    <t>ASPA 
CAG
GHE</t>
  </si>
  <si>
    <r>
      <t xml:space="preserve">FSQA
</t>
    </r>
    <r>
      <rPr>
        <sz val="10"/>
        <color theme="1"/>
        <rFont val="Calibri"/>
        <family val="2"/>
        <scheme val="minor"/>
      </rPr>
      <t>TGSB</t>
    </r>
  </si>
  <si>
    <t>CAG 
ASPA</t>
  </si>
  <si>
    <t>GIEPA
 Food processors 
GCCI</t>
  </si>
  <si>
    <r>
      <t xml:space="preserve">FSQA 
</t>
    </r>
    <r>
      <rPr>
        <sz val="10"/>
        <color theme="1"/>
        <rFont val="Calibri"/>
        <family val="2"/>
        <scheme val="minor"/>
      </rPr>
      <t>TGSB</t>
    </r>
  </si>
  <si>
    <t>TVET providers 
NACOFAG</t>
  </si>
  <si>
    <t>FSQA 
TGSB</t>
  </si>
  <si>
    <t>FSQA 
TGSB 
Agribusiness</t>
  </si>
  <si>
    <t>GCCI
 GTB
 Gambia Hotel Association Media
 YEP</t>
  </si>
  <si>
    <t>Young farmers, Agroprocessors, 
IT developers</t>
  </si>
  <si>
    <t>NYS
 GSI 
NATC 
WASDA
 ATC 
MMAP 
GYIN 
Gambia 
NACOFAG 
YEP</t>
  </si>
  <si>
    <r>
      <t>3.2.2</t>
    </r>
    <r>
      <rPr>
        <sz val="10"/>
        <color theme="1"/>
        <rFont val="Calibri"/>
        <family val="2"/>
        <scheme val="minor"/>
      </rPr>
      <t xml:space="preserve"> </t>
    </r>
    <r>
      <rPr>
        <b/>
        <sz val="10"/>
        <color theme="1"/>
        <rFont val="Calibri"/>
        <family val="2"/>
        <scheme val="minor"/>
      </rPr>
      <t>Develop skills of young farmers in nursery management</t>
    </r>
    <r>
      <rPr>
        <sz val="10"/>
        <color theme="1"/>
        <rFont val="Calibri"/>
        <family val="2"/>
        <scheme val="minor"/>
      </rPr>
      <t xml:space="preserve"> 
Train youth in nursery management (linked to agropreneurship programmes 1.1.2).
Efficient production techniques.
Choice of crops according to appropriate agro-ecological zones.</t>
    </r>
  </si>
  <si>
    <t>Implementation 
progress rate</t>
  </si>
  <si>
    <t>Implementation 
progress</t>
  </si>
  <si>
    <t>Implementing
 partners</t>
  </si>
  <si>
    <t>Leading 
institutions</t>
  </si>
  <si>
    <t>DOA 
ASPA
 NACOFAC 
NAWFA 
CA National platform</t>
  </si>
  <si>
    <t>Private companies in food processing 
NACOFAG 
DOA 
FTS
 YEP</t>
  </si>
  <si>
    <t>DOAASP 
NAWFA
 Private institutions
 KABA 
TLA SINCHU 
ALAGI 
YEP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</si>
</sst>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9"/>
      <color theme="0"/>
      <name val="Calibri"/>
      <family val="2"/>
      <scheme val="minor"/>
    </font>
    <font>
      <b/>
      <sz val="9"/>
      <color theme="1"/>
      <name val="Calibri"/>
      <family val="2"/>
      <scheme val="minor"/>
    </font>
    <font>
      <b/>
      <sz val="9"/>
      <color rgb="FF0F243E"/>
      <name val="Calibri"/>
      <family val="2"/>
      <scheme val="minor"/>
    </font>
    <font>
      <sz val="9"/>
      <color rgb="FF0F243E"/>
      <name val="Calibri"/>
      <family val="2"/>
      <scheme val="minor"/>
    </font>
    <font>
      <sz val="10"/>
      <color theme="1"/>
      <name val="Calibri"/>
      <family val="2"/>
      <scheme val="minor"/>
    </font>
    <font>
      <b/>
      <sz val="10"/>
      <color theme="1"/>
      <name val="Calibri"/>
      <family val="2"/>
      <scheme val="minor"/>
    </font>
    <font>
      <b/>
      <sz val="11"/>
      <color rgb="FF0F243E"/>
      <name val="Calibri"/>
      <family val="2"/>
      <scheme val="minor"/>
    </font>
    <font>
      <sz val="9"/>
      <color theme="1"/>
      <name val="Calibri"/>
      <family val="2"/>
      <scheme val="minor"/>
    </font>
    <font>
      <b/>
      <sz val="7"/>
      <color theme="1"/>
      <name val="Calibri"/>
      <family val="2"/>
      <scheme val="minor"/>
    </font>
    <font>
      <b/>
      <sz val="7"/>
      <color rgb="FF0F243E"/>
      <name val="Calibri"/>
      <family val="2"/>
      <scheme val="minor"/>
    </font>
    <font>
      <sz val="9"/>
      <color rgb="FF000000"/>
      <name val="Calibri"/>
      <family val="2"/>
      <scheme val="minor"/>
    </font>
    <font>
      <b/>
      <sz val="9"/>
      <color rgb="FF002060"/>
      <name val="Calibri"/>
      <family val="2"/>
      <scheme val="minor"/>
    </font>
    <font>
      <sz val="9"/>
      <color rgb="FF002060"/>
      <name val="Calibri"/>
      <family val="2"/>
      <scheme val="minor"/>
    </font>
    <font>
      <sz val="11"/>
      <color theme="1"/>
      <name val="Calibri"/>
      <family val="2"/>
      <scheme val="minor"/>
    </font>
    <font>
      <b/>
      <sz val="10"/>
      <color theme="0"/>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rgb="FF92CDDC"/>
        <bgColor indexed="64"/>
      </patternFill>
    </fill>
    <fill>
      <patternFill patternType="solid">
        <fgColor rgb="FFDAEEF3"/>
        <bgColor indexed="64"/>
      </patternFill>
    </fill>
    <fill>
      <patternFill patternType="solid">
        <fgColor rgb="FFFFFFFF"/>
        <bgColor indexed="64"/>
      </patternFill>
    </fill>
    <fill>
      <patternFill patternType="solid">
        <fgColor rgb="FF8DB3E2"/>
        <bgColor indexed="64"/>
      </patternFill>
    </fill>
    <fill>
      <patternFill patternType="solid">
        <fgColor rgb="FFDBE5F1"/>
        <bgColor indexed="64"/>
      </patternFill>
    </fill>
    <fill>
      <patternFill patternType="solid">
        <fgColor rgb="FFC6D9F1"/>
        <bgColor indexed="64"/>
      </patternFill>
    </fill>
    <fill>
      <patternFill patternType="solid">
        <fgColor rgb="FFC4BC96"/>
        <bgColor indexed="64"/>
      </patternFill>
    </fill>
    <fill>
      <patternFill patternType="solid">
        <fgColor rgb="FFDDD9C3"/>
        <bgColor indexed="64"/>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5" fillId="0" borderId="0" applyFont="0" applyFill="0" applyBorder="0" applyAlignment="0" applyProtection="0"/>
  </cellStyleXfs>
  <cellXfs count="50">
    <xf numFmtId="0" fontId="0" fillId="0" borderId="0" xfId="0"/>
    <xf numFmtId="0" fontId="1" fillId="0" borderId="0" xfId="0" applyFont="1" applyAlignment="1">
      <alignment horizontal="center" vertical="center"/>
    </xf>
    <xf numFmtId="0" fontId="0" fillId="0" borderId="0" xfId="0" applyFont="1" applyAlignment="1">
      <alignment horizontal="center" vertical="center"/>
    </xf>
    <xf numFmtId="0" fontId="3" fillId="0" borderId="2" xfId="0" applyFont="1" applyBorder="1" applyAlignment="1">
      <alignment horizontal="center" vertical="center"/>
    </xf>
    <xf numFmtId="0" fontId="6" fillId="5"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center" vertical="center" wrapText="1"/>
    </xf>
    <xf numFmtId="0" fontId="0" fillId="0" borderId="2" xfId="0" applyFont="1" applyBorder="1" applyAlignment="1">
      <alignment horizontal="center" vertical="center"/>
    </xf>
    <xf numFmtId="0" fontId="9" fillId="0" borderId="2"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5" borderId="2" xfId="0" applyFont="1" applyFill="1" applyBorder="1" applyAlignment="1">
      <alignment horizontal="left" vertical="center" wrapText="1"/>
    </xf>
    <xf numFmtId="0" fontId="9" fillId="0" borderId="2" xfId="0" applyFont="1" applyBorder="1" applyAlignment="1">
      <alignment horizontal="left" vertical="center"/>
    </xf>
    <xf numFmtId="0" fontId="12" fillId="0" borderId="2" xfId="0" applyFont="1" applyBorder="1" applyAlignment="1">
      <alignment horizontal="center" vertical="center" wrapText="1"/>
    </xf>
    <xf numFmtId="0" fontId="4" fillId="10"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9" fillId="0" borderId="0" xfId="0" applyFont="1" applyAlignment="1">
      <alignment horizontal="center" vertical="center"/>
    </xf>
    <xf numFmtId="0" fontId="3" fillId="0" borderId="0" xfId="0" applyFont="1" applyAlignment="1">
      <alignment horizontal="center" vertical="center"/>
    </xf>
    <xf numFmtId="0" fontId="0" fillId="0" borderId="0" xfId="0" applyFont="1" applyAlignment="1">
      <alignment horizontal="left" vertical="center"/>
    </xf>
    <xf numFmtId="0" fontId="9" fillId="10" borderId="4" xfId="0" applyFont="1" applyFill="1" applyBorder="1" applyAlignment="1">
      <alignment horizontal="left" vertical="center" wrapText="1"/>
    </xf>
    <xf numFmtId="0" fontId="9" fillId="10" borderId="5" xfId="0" applyFont="1" applyFill="1" applyBorder="1" applyAlignment="1">
      <alignment horizontal="left" vertical="center" wrapText="1"/>
    </xf>
    <xf numFmtId="0" fontId="9" fillId="10" borderId="6"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6"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8" borderId="6" xfId="0" applyFont="1" applyFill="1" applyBorder="1" applyAlignment="1">
      <alignment horizontal="left" vertical="center" wrapText="1"/>
    </xf>
    <xf numFmtId="0" fontId="2" fillId="2"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9" borderId="4" xfId="0" applyFont="1" applyFill="1" applyBorder="1" applyAlignment="1">
      <alignment vertical="center" wrapText="1"/>
    </xf>
    <xf numFmtId="0" fontId="4" fillId="9" borderId="5" xfId="0" applyFont="1" applyFill="1" applyBorder="1" applyAlignment="1">
      <alignment vertical="center" wrapText="1"/>
    </xf>
    <xf numFmtId="0" fontId="4" fillId="9" borderId="6" xfId="0" applyFont="1" applyFill="1" applyBorder="1" applyAlignment="1">
      <alignment vertical="center" wrapText="1"/>
    </xf>
    <xf numFmtId="0" fontId="4" fillId="10" borderId="4" xfId="0" applyFont="1" applyFill="1" applyBorder="1" applyAlignment="1">
      <alignment vertical="center" wrapText="1"/>
    </xf>
    <xf numFmtId="0" fontId="4" fillId="10" borderId="5" xfId="0" applyFont="1" applyFill="1" applyBorder="1" applyAlignment="1">
      <alignment vertical="center" wrapText="1"/>
    </xf>
    <xf numFmtId="0" fontId="4" fillId="10" borderId="6" xfId="0" applyFont="1" applyFill="1" applyBorder="1" applyAlignment="1">
      <alignment vertical="center" wrapText="1"/>
    </xf>
    <xf numFmtId="9" fontId="0" fillId="0" borderId="2" xfId="1" applyFont="1" applyBorder="1" applyAlignment="1">
      <alignment horizontal="center" vertical="center"/>
    </xf>
    <xf numFmtId="9" fontId="0" fillId="0" borderId="0" xfId="1" applyFont="1" applyAlignment="1">
      <alignment horizontal="center" vertical="center"/>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9" fontId="16" fillId="2" borderId="1" xfId="1" applyFont="1" applyFill="1" applyBorder="1" applyAlignment="1">
      <alignment horizontal="center" vertical="center" wrapText="1"/>
    </xf>
    <xf numFmtId="0" fontId="16" fillId="2" borderId="2" xfId="0" applyFont="1" applyFill="1" applyBorder="1" applyAlignment="1">
      <alignment horizontal="center" vertical="center" textRotation="90" wrapText="1"/>
    </xf>
    <xf numFmtId="9" fontId="16" fillId="2" borderId="3" xfId="1"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3"/>
  <sheetViews>
    <sheetView tabSelected="1" view="pageBreakPreview" topLeftCell="B46" zoomScale="93" zoomScaleNormal="73" zoomScaleSheetLayoutView="93" workbookViewId="0">
      <selection activeCell="J19" sqref="J19"/>
    </sheetView>
  </sheetViews>
  <sheetFormatPr defaultRowHeight="75" customHeight="1" x14ac:dyDescent="0.25"/>
  <cols>
    <col min="1" max="1" width="22.7109375" style="19" customWidth="1"/>
    <col min="2" max="2" width="84.140625" style="20" customWidth="1"/>
    <col min="3" max="3" width="20.140625" style="2" customWidth="1"/>
    <col min="4" max="7" width="9.140625" style="2"/>
    <col min="8" max="8" width="19" style="2" customWidth="1"/>
    <col min="9" max="9" width="18.85546875" style="2" customWidth="1"/>
    <col min="10" max="10" width="20" style="2" customWidth="1"/>
    <col min="11" max="11" width="20.28515625" style="2" customWidth="1"/>
    <col min="12" max="12" width="20.28515625" style="44" customWidth="1"/>
    <col min="13" max="13" width="27.42578125" style="18" customWidth="1"/>
    <col min="14" max="14" width="5.5703125" style="2" hidden="1" customWidth="1"/>
    <col min="15" max="15" width="12.28515625" style="2" hidden="1" customWidth="1"/>
    <col min="16" max="16" width="9.140625" style="2" hidden="1" customWidth="1"/>
    <col min="17" max="17" width="8.42578125" style="2" hidden="1" customWidth="1"/>
    <col min="18" max="16384" width="9.140625" style="2"/>
  </cols>
  <sheetData>
    <row r="1" spans="1:17" ht="33.75" customHeight="1" thickBot="1" x14ac:dyDescent="0.3">
      <c r="A1" s="33"/>
      <c r="B1" s="45" t="s">
        <v>0</v>
      </c>
      <c r="C1" s="46" t="s">
        <v>1</v>
      </c>
      <c r="D1" s="46" t="s">
        <v>2</v>
      </c>
      <c r="E1" s="46"/>
      <c r="F1" s="46"/>
      <c r="G1" s="46"/>
      <c r="H1" s="46" t="s">
        <v>3</v>
      </c>
      <c r="I1" s="46" t="s">
        <v>142</v>
      </c>
      <c r="J1" s="46" t="s">
        <v>141</v>
      </c>
      <c r="K1" s="46" t="s">
        <v>140</v>
      </c>
      <c r="L1" s="47" t="s">
        <v>139</v>
      </c>
      <c r="M1" s="46" t="s">
        <v>67</v>
      </c>
    </row>
    <row r="2" spans="1:17" ht="42" customHeight="1" thickBot="1" x14ac:dyDescent="0.3">
      <c r="A2" s="33"/>
      <c r="B2" s="45"/>
      <c r="C2" s="46"/>
      <c r="D2" s="48">
        <v>2018</v>
      </c>
      <c r="E2" s="48">
        <v>2019</v>
      </c>
      <c r="F2" s="48">
        <v>2020</v>
      </c>
      <c r="G2" s="48">
        <v>2021</v>
      </c>
      <c r="H2" s="46"/>
      <c r="I2" s="46"/>
      <c r="J2" s="46"/>
      <c r="K2" s="46" t="s">
        <v>65</v>
      </c>
      <c r="L2" s="49"/>
      <c r="M2" s="46"/>
    </row>
    <row r="3" spans="1:17" ht="24.75" customHeight="1" thickBot="1" x14ac:dyDescent="0.3">
      <c r="A3" s="3" t="str">
        <f>MID(B3,1,1)</f>
        <v>1</v>
      </c>
      <c r="B3" s="34" t="s">
        <v>69</v>
      </c>
      <c r="C3" s="35"/>
      <c r="D3" s="35"/>
      <c r="E3" s="35"/>
      <c r="F3" s="35"/>
      <c r="G3" s="35"/>
      <c r="H3" s="35"/>
      <c r="I3" s="35"/>
      <c r="J3" s="35"/>
      <c r="K3" s="35"/>
      <c r="L3" s="35"/>
      <c r="M3" s="36"/>
      <c r="O3" s="2" t="s">
        <v>64</v>
      </c>
    </row>
    <row r="4" spans="1:17" ht="27" customHeight="1" thickBot="1" x14ac:dyDescent="0.3">
      <c r="A4" s="3" t="str">
        <f>LEFT(B4,25)</f>
        <v>Operational objective 1.1</v>
      </c>
      <c r="B4" s="27" t="s">
        <v>4</v>
      </c>
      <c r="C4" s="28"/>
      <c r="D4" s="28"/>
      <c r="E4" s="28"/>
      <c r="F4" s="28"/>
      <c r="G4" s="28"/>
      <c r="H4" s="28"/>
      <c r="I4" s="28"/>
      <c r="J4" s="28"/>
      <c r="K4" s="28"/>
      <c r="L4" s="28"/>
      <c r="M4" s="29"/>
      <c r="O4" s="2" t="s">
        <v>68</v>
      </c>
    </row>
    <row r="5" spans="1:17" ht="105" customHeight="1" thickBot="1" x14ac:dyDescent="0.3">
      <c r="A5" s="3" t="str">
        <f>LEFT(B5,5)</f>
        <v>1.1.1</v>
      </c>
      <c r="B5" s="4" t="s">
        <v>70</v>
      </c>
      <c r="C5" s="5" t="s">
        <v>5</v>
      </c>
      <c r="D5" s="6" t="s">
        <v>6</v>
      </c>
      <c r="E5" s="6" t="s">
        <v>6</v>
      </c>
      <c r="F5" s="6" t="s">
        <v>6</v>
      </c>
      <c r="G5" s="6" t="s">
        <v>6</v>
      </c>
      <c r="H5" s="7" t="s">
        <v>7</v>
      </c>
      <c r="I5" s="7" t="s">
        <v>125</v>
      </c>
      <c r="J5" s="8" t="s">
        <v>57</v>
      </c>
      <c r="K5" s="9"/>
      <c r="L5" s="43"/>
      <c r="M5" s="10"/>
      <c r="O5" s="2" t="s">
        <v>66</v>
      </c>
      <c r="Q5" s="2">
        <v>0.25</v>
      </c>
    </row>
    <row r="6" spans="1:17" ht="151.5" customHeight="1" thickBot="1" x14ac:dyDescent="0.3">
      <c r="A6" s="3" t="str">
        <f>LEFT(B6,5)</f>
        <v>1.1.2</v>
      </c>
      <c r="B6" s="11" t="s">
        <v>71</v>
      </c>
      <c r="C6" s="12" t="s">
        <v>8</v>
      </c>
      <c r="D6" s="6" t="s">
        <v>6</v>
      </c>
      <c r="E6" s="6" t="s">
        <v>6</v>
      </c>
      <c r="F6" s="5"/>
      <c r="G6" s="5"/>
      <c r="H6" s="7" t="s">
        <v>9</v>
      </c>
      <c r="I6" s="7" t="s">
        <v>126</v>
      </c>
      <c r="J6" s="8" t="s">
        <v>58</v>
      </c>
      <c r="K6" s="9"/>
      <c r="L6" s="43"/>
      <c r="M6" s="10"/>
      <c r="Q6" s="2">
        <v>0.5</v>
      </c>
    </row>
    <row r="7" spans="1:17" ht="75" customHeight="1" thickBot="1" x14ac:dyDescent="0.3">
      <c r="A7" s="3" t="str">
        <f>LEFT(B7,5)</f>
        <v>1.1.3</v>
      </c>
      <c r="B7" s="13" t="s">
        <v>72</v>
      </c>
      <c r="C7" s="5" t="s">
        <v>5</v>
      </c>
      <c r="D7" s="6" t="s">
        <v>6</v>
      </c>
      <c r="E7" s="5"/>
      <c r="F7" s="5"/>
      <c r="G7" s="5"/>
      <c r="H7" s="7" t="s">
        <v>10</v>
      </c>
      <c r="I7" s="7" t="s">
        <v>127</v>
      </c>
      <c r="J7" s="8" t="s">
        <v>59</v>
      </c>
      <c r="K7" s="9"/>
      <c r="L7" s="43"/>
      <c r="M7" s="10"/>
      <c r="Q7" s="2">
        <v>0.75</v>
      </c>
    </row>
    <row r="8" spans="1:17" ht="17.25" customHeight="1" thickBot="1" x14ac:dyDescent="0.3">
      <c r="A8" s="3" t="str">
        <f>LEFT(B8,25)</f>
        <v>Operational objective 1.2</v>
      </c>
      <c r="B8" s="27" t="s">
        <v>61</v>
      </c>
      <c r="C8" s="28"/>
      <c r="D8" s="28"/>
      <c r="E8" s="28"/>
      <c r="F8" s="28"/>
      <c r="G8" s="28"/>
      <c r="H8" s="28"/>
      <c r="I8" s="28"/>
      <c r="J8" s="28"/>
      <c r="K8" s="28"/>
      <c r="L8" s="28"/>
      <c r="M8" s="29"/>
      <c r="Q8" s="2">
        <v>1</v>
      </c>
    </row>
    <row r="9" spans="1:17" ht="75" customHeight="1" thickBot="1" x14ac:dyDescent="0.3">
      <c r="A9" s="3" t="str">
        <f>LEFT(B9,5)</f>
        <v>1.2.1</v>
      </c>
      <c r="B9" s="13" t="s">
        <v>73</v>
      </c>
      <c r="C9" s="5" t="s">
        <v>5</v>
      </c>
      <c r="D9" s="6" t="s">
        <v>6</v>
      </c>
      <c r="E9" s="5"/>
      <c r="F9" s="5"/>
      <c r="G9" s="5"/>
      <c r="H9" s="7" t="s">
        <v>11</v>
      </c>
      <c r="I9" s="7" t="s">
        <v>12</v>
      </c>
      <c r="J9" s="8" t="s">
        <v>60</v>
      </c>
      <c r="K9" s="9"/>
      <c r="L9" s="43"/>
      <c r="M9" s="14"/>
    </row>
    <row r="10" spans="1:17" ht="75" customHeight="1" thickBot="1" x14ac:dyDescent="0.3">
      <c r="A10" s="3" t="str">
        <f>LEFT(B10,5)</f>
        <v>1.2.2</v>
      </c>
      <c r="B10" s="13" t="s">
        <v>74</v>
      </c>
      <c r="C10" s="12" t="s">
        <v>8</v>
      </c>
      <c r="D10" s="5"/>
      <c r="E10" s="6" t="s">
        <v>6</v>
      </c>
      <c r="F10" s="6" t="s">
        <v>6</v>
      </c>
      <c r="G10" s="5"/>
      <c r="H10" s="7" t="s">
        <v>13</v>
      </c>
      <c r="I10" s="7" t="s">
        <v>12</v>
      </c>
      <c r="J10" s="8" t="s">
        <v>106</v>
      </c>
      <c r="K10" s="9"/>
      <c r="L10" s="43"/>
      <c r="M10" s="10"/>
    </row>
    <row r="11" spans="1:17" ht="20.25" customHeight="1" thickBot="1" x14ac:dyDescent="0.3">
      <c r="A11" s="3" t="str">
        <f t="shared" ref="A11:A14" si="0">LEFT(B11,5)</f>
        <v>2    </v>
      </c>
      <c r="B11" s="24" t="s">
        <v>75</v>
      </c>
      <c r="C11" s="25"/>
      <c r="D11" s="25"/>
      <c r="E11" s="25"/>
      <c r="F11" s="25"/>
      <c r="G11" s="25"/>
      <c r="H11" s="25"/>
      <c r="I11" s="25"/>
      <c r="J11" s="25"/>
      <c r="K11" s="25"/>
      <c r="L11" s="25"/>
      <c r="M11" s="26"/>
    </row>
    <row r="12" spans="1:17" ht="22.5" customHeight="1" thickBot="1" x14ac:dyDescent="0.3">
      <c r="A12" s="3" t="str">
        <f>LEFT(B12,25)</f>
        <v>Operational objective 2.1</v>
      </c>
      <c r="B12" s="27" t="s">
        <v>14</v>
      </c>
      <c r="C12" s="28"/>
      <c r="D12" s="28"/>
      <c r="E12" s="28"/>
      <c r="F12" s="28"/>
      <c r="G12" s="28"/>
      <c r="H12" s="28"/>
      <c r="I12" s="28"/>
      <c r="J12" s="28"/>
      <c r="K12" s="28"/>
      <c r="L12" s="28"/>
      <c r="M12" s="29"/>
    </row>
    <row r="13" spans="1:17" ht="75" customHeight="1" thickBot="1" x14ac:dyDescent="0.3">
      <c r="A13" s="3" t="str">
        <f>LEFT(B13,5)</f>
        <v>2.1.1</v>
      </c>
      <c r="B13" s="11" t="s">
        <v>76</v>
      </c>
      <c r="C13" s="12" t="s">
        <v>5</v>
      </c>
      <c r="D13" s="6" t="s">
        <v>6</v>
      </c>
      <c r="E13" s="6" t="s">
        <v>6</v>
      </c>
      <c r="F13" s="5"/>
      <c r="G13" s="8"/>
      <c r="H13" s="8" t="s">
        <v>15</v>
      </c>
      <c r="I13" s="7" t="s">
        <v>108</v>
      </c>
      <c r="J13" s="8" t="s">
        <v>107</v>
      </c>
      <c r="K13" s="9"/>
      <c r="L13" s="43"/>
      <c r="M13" s="10"/>
    </row>
    <row r="14" spans="1:17" ht="85.5" customHeight="1" thickBot="1" x14ac:dyDescent="0.3">
      <c r="A14" s="3" t="str">
        <f t="shared" si="0"/>
        <v>2.1.2</v>
      </c>
      <c r="B14" s="11" t="s">
        <v>77</v>
      </c>
      <c r="C14" s="12" t="s">
        <v>5</v>
      </c>
      <c r="D14" s="6" t="s">
        <v>6</v>
      </c>
      <c r="E14" s="6" t="s">
        <v>6</v>
      </c>
      <c r="F14" s="5"/>
      <c r="G14" s="8"/>
      <c r="H14" s="8" t="s">
        <v>16</v>
      </c>
      <c r="I14" s="7" t="s">
        <v>17</v>
      </c>
      <c r="J14" s="8" t="s">
        <v>62</v>
      </c>
      <c r="K14" s="9"/>
      <c r="L14" s="43"/>
      <c r="M14" s="10"/>
    </row>
    <row r="15" spans="1:17" ht="75" customHeight="1" thickBot="1" x14ac:dyDescent="0.3">
      <c r="A15" s="3" t="str">
        <f>LEFT(B15,5)</f>
        <v>2.1.3</v>
      </c>
      <c r="B15" s="11" t="s">
        <v>78</v>
      </c>
      <c r="C15" s="12" t="s">
        <v>8</v>
      </c>
      <c r="D15" s="5"/>
      <c r="E15" s="6" t="s">
        <v>6</v>
      </c>
      <c r="F15" s="6" t="s">
        <v>6</v>
      </c>
      <c r="G15" s="6" t="s">
        <v>6</v>
      </c>
      <c r="H15" s="8" t="s">
        <v>18</v>
      </c>
      <c r="I15" s="7" t="s">
        <v>17</v>
      </c>
      <c r="J15" s="8" t="s">
        <v>19</v>
      </c>
      <c r="K15" s="9"/>
      <c r="L15" s="43"/>
      <c r="M15" s="10"/>
    </row>
    <row r="16" spans="1:17" ht="75" customHeight="1" thickBot="1" x14ac:dyDescent="0.3">
      <c r="A16" s="3" t="str">
        <f>LEFT(B16,5)</f>
        <v>2.1.4</v>
      </c>
      <c r="B16" s="11" t="s">
        <v>79</v>
      </c>
      <c r="C16" s="12" t="s">
        <v>20</v>
      </c>
      <c r="D16" s="6" t="s">
        <v>6</v>
      </c>
      <c r="E16" s="6" t="s">
        <v>6</v>
      </c>
      <c r="F16" s="6" t="s">
        <v>6</v>
      </c>
      <c r="G16" s="5"/>
      <c r="H16" s="8" t="s">
        <v>21</v>
      </c>
      <c r="I16" s="7" t="s">
        <v>17</v>
      </c>
      <c r="J16" s="8" t="s">
        <v>63</v>
      </c>
      <c r="K16" s="9"/>
      <c r="L16" s="43"/>
      <c r="M16" s="10"/>
    </row>
    <row r="17" spans="1:13" ht="75" customHeight="1" thickBot="1" x14ac:dyDescent="0.3">
      <c r="A17" s="3" t="str">
        <f t="shared" ref="A17:A22" si="1">LEFT(B17,5)</f>
        <v>2.1.5</v>
      </c>
      <c r="B17" s="11" t="s">
        <v>80</v>
      </c>
      <c r="C17" s="12" t="s">
        <v>5</v>
      </c>
      <c r="D17" s="6" t="s">
        <v>6</v>
      </c>
      <c r="E17" s="6" t="s">
        <v>6</v>
      </c>
      <c r="F17" s="5"/>
      <c r="G17" s="5"/>
      <c r="H17" s="8" t="s">
        <v>22</v>
      </c>
      <c r="I17" s="7" t="s">
        <v>17</v>
      </c>
      <c r="J17" s="8" t="s">
        <v>143</v>
      </c>
      <c r="K17" s="9"/>
      <c r="L17" s="43"/>
      <c r="M17" s="10"/>
    </row>
    <row r="18" spans="1:13" ht="22.5" customHeight="1" thickBot="1" x14ac:dyDescent="0.3">
      <c r="A18" s="3" t="str">
        <f>LEFT(B18,25)</f>
        <v>Operational objective 2.2</v>
      </c>
      <c r="B18" s="30" t="s">
        <v>23</v>
      </c>
      <c r="C18" s="31"/>
      <c r="D18" s="31"/>
      <c r="E18" s="31"/>
      <c r="F18" s="31"/>
      <c r="G18" s="31"/>
      <c r="H18" s="31"/>
      <c r="I18" s="31"/>
      <c r="J18" s="31"/>
      <c r="K18" s="31"/>
      <c r="L18" s="31"/>
      <c r="M18" s="32"/>
    </row>
    <row r="19" spans="1:13" ht="81.75" customHeight="1" thickBot="1" x14ac:dyDescent="0.3">
      <c r="A19" s="3" t="str">
        <f t="shared" si="1"/>
        <v>2.2.1</v>
      </c>
      <c r="B19" s="11" t="s">
        <v>81</v>
      </c>
      <c r="C19" s="12" t="s">
        <v>20</v>
      </c>
      <c r="D19" s="6" t="s">
        <v>6</v>
      </c>
      <c r="E19" s="6" t="s">
        <v>6</v>
      </c>
      <c r="F19" s="5"/>
      <c r="G19" s="5"/>
      <c r="H19" s="8" t="s">
        <v>24</v>
      </c>
      <c r="I19" s="7"/>
      <c r="J19" s="8" t="s">
        <v>145</v>
      </c>
      <c r="K19" s="9"/>
      <c r="L19" s="43"/>
      <c r="M19" s="14"/>
    </row>
    <row r="20" spans="1:13" ht="75" customHeight="1" thickBot="1" x14ac:dyDescent="0.3">
      <c r="A20" s="3" t="str">
        <f t="shared" si="1"/>
        <v>2.2.2</v>
      </c>
      <c r="B20" s="11" t="s">
        <v>82</v>
      </c>
      <c r="C20" s="12" t="s">
        <v>25</v>
      </c>
      <c r="D20" s="5"/>
      <c r="E20" s="5"/>
      <c r="F20" s="6" t="s">
        <v>6</v>
      </c>
      <c r="G20" s="6" t="s">
        <v>6</v>
      </c>
      <c r="H20" s="8" t="s">
        <v>22</v>
      </c>
      <c r="I20" s="7" t="s">
        <v>26</v>
      </c>
      <c r="J20" s="15" t="s">
        <v>109</v>
      </c>
      <c r="K20" s="9"/>
      <c r="L20" s="43"/>
      <c r="M20" s="14"/>
    </row>
    <row r="21" spans="1:13" ht="120.75" customHeight="1" thickBot="1" x14ac:dyDescent="0.3">
      <c r="A21" s="3" t="str">
        <f t="shared" si="1"/>
        <v>2.2.3</v>
      </c>
      <c r="B21" s="11" t="s">
        <v>83</v>
      </c>
      <c r="C21" s="12" t="s">
        <v>20</v>
      </c>
      <c r="D21" s="6" t="s">
        <v>6</v>
      </c>
      <c r="E21" s="6" t="s">
        <v>6</v>
      </c>
      <c r="F21" s="6" t="s">
        <v>6</v>
      </c>
      <c r="G21" s="5"/>
      <c r="H21" s="8" t="s">
        <v>27</v>
      </c>
      <c r="I21" s="7" t="s">
        <v>28</v>
      </c>
      <c r="J21" s="15" t="s">
        <v>110</v>
      </c>
      <c r="K21" s="9"/>
      <c r="L21" s="43"/>
      <c r="M21" s="10"/>
    </row>
    <row r="22" spans="1:13" ht="75" customHeight="1" thickBot="1" x14ac:dyDescent="0.3">
      <c r="A22" s="3" t="str">
        <f t="shared" si="1"/>
        <v>2.2.4</v>
      </c>
      <c r="B22" s="11" t="s">
        <v>84</v>
      </c>
      <c r="C22" s="12" t="s">
        <v>20</v>
      </c>
      <c r="D22" s="6" t="s">
        <v>6</v>
      </c>
      <c r="E22" s="6" t="s">
        <v>6</v>
      </c>
      <c r="F22" s="6" t="s">
        <v>6</v>
      </c>
      <c r="G22" s="8"/>
      <c r="H22" s="8" t="s">
        <v>29</v>
      </c>
      <c r="I22" s="7" t="s">
        <v>30</v>
      </c>
      <c r="J22" s="15" t="s">
        <v>111</v>
      </c>
      <c r="K22" s="9"/>
      <c r="L22" s="43"/>
      <c r="M22" s="10"/>
    </row>
    <row r="23" spans="1:13" ht="20.25" customHeight="1" thickBot="1" x14ac:dyDescent="0.3">
      <c r="A23" s="3" t="str">
        <f>LEFT(B23,25)</f>
        <v>Operational objective 2.3</v>
      </c>
      <c r="B23" s="30" t="s">
        <v>31</v>
      </c>
      <c r="C23" s="31"/>
      <c r="D23" s="31"/>
      <c r="E23" s="31"/>
      <c r="F23" s="31"/>
      <c r="G23" s="31"/>
      <c r="H23" s="31"/>
      <c r="I23" s="31"/>
      <c r="J23" s="31"/>
      <c r="K23" s="31"/>
      <c r="L23" s="31"/>
      <c r="M23" s="32"/>
    </row>
    <row r="24" spans="1:13" ht="75" customHeight="1" thickBot="1" x14ac:dyDescent="0.3">
      <c r="A24" s="3" t="str">
        <f>LEFT(B24,5)</f>
        <v>2.3.1</v>
      </c>
      <c r="B24" s="11" t="s">
        <v>85</v>
      </c>
      <c r="C24" s="12" t="s">
        <v>5</v>
      </c>
      <c r="D24" s="6" t="s">
        <v>6</v>
      </c>
      <c r="E24" s="6" t="s">
        <v>6</v>
      </c>
      <c r="F24" s="5"/>
      <c r="G24" s="8"/>
      <c r="H24" s="8" t="s">
        <v>32</v>
      </c>
      <c r="I24" s="15" t="s">
        <v>128</v>
      </c>
      <c r="J24" s="8" t="s">
        <v>112</v>
      </c>
      <c r="K24" s="9"/>
      <c r="L24" s="43"/>
      <c r="M24" s="10"/>
    </row>
    <row r="25" spans="1:13" ht="75" customHeight="1" thickBot="1" x14ac:dyDescent="0.3">
      <c r="A25" s="3" t="str">
        <f t="shared" ref="A25:A30" si="2">LEFT(B25,5)</f>
        <v>2.3.2</v>
      </c>
      <c r="B25" s="11" t="s">
        <v>86</v>
      </c>
      <c r="C25" s="12" t="s">
        <v>8</v>
      </c>
      <c r="D25" s="5"/>
      <c r="E25" s="6" t="s">
        <v>6</v>
      </c>
      <c r="F25" s="6"/>
      <c r="G25" s="8"/>
      <c r="H25" s="8" t="s">
        <v>33</v>
      </c>
      <c r="I25" s="15" t="s">
        <v>30</v>
      </c>
      <c r="J25" s="15" t="s">
        <v>113</v>
      </c>
      <c r="K25" s="9"/>
      <c r="L25" s="43"/>
      <c r="M25" s="14"/>
    </row>
    <row r="26" spans="1:13" ht="129.75" customHeight="1" thickBot="1" x14ac:dyDescent="0.3">
      <c r="A26" s="3" t="str">
        <f t="shared" si="2"/>
        <v>2.3.3</v>
      </c>
      <c r="B26" s="11" t="s">
        <v>87</v>
      </c>
      <c r="C26" s="12" t="s">
        <v>5</v>
      </c>
      <c r="D26" s="6" t="s">
        <v>6</v>
      </c>
      <c r="E26" s="6" t="s">
        <v>6</v>
      </c>
      <c r="F26" s="6" t="s">
        <v>6</v>
      </c>
      <c r="G26" s="6" t="s">
        <v>6</v>
      </c>
      <c r="H26" s="8" t="s">
        <v>34</v>
      </c>
      <c r="I26" s="15" t="s">
        <v>131</v>
      </c>
      <c r="J26" s="8" t="s">
        <v>35</v>
      </c>
      <c r="K26" s="9"/>
      <c r="L26" s="43"/>
      <c r="M26" s="10"/>
    </row>
    <row r="27" spans="1:13" ht="75" customHeight="1" thickBot="1" x14ac:dyDescent="0.3">
      <c r="A27" s="3" t="str">
        <f t="shared" si="2"/>
        <v>2.3.4</v>
      </c>
      <c r="B27" s="11" t="s">
        <v>88</v>
      </c>
      <c r="C27" s="12" t="s">
        <v>8</v>
      </c>
      <c r="D27" s="5"/>
      <c r="E27" s="6" t="s">
        <v>6</v>
      </c>
      <c r="F27" s="6" t="s">
        <v>6</v>
      </c>
      <c r="G27" s="8"/>
      <c r="H27" s="8" t="s">
        <v>36</v>
      </c>
      <c r="I27" s="15" t="s">
        <v>129</v>
      </c>
      <c r="J27" s="15" t="s">
        <v>133</v>
      </c>
      <c r="K27" s="9"/>
      <c r="L27" s="43"/>
      <c r="M27" s="10"/>
    </row>
    <row r="28" spans="1:13" ht="75" customHeight="1" thickBot="1" x14ac:dyDescent="0.3">
      <c r="A28" s="3" t="str">
        <f t="shared" si="2"/>
        <v>2.3.5</v>
      </c>
      <c r="B28" s="11" t="s">
        <v>89</v>
      </c>
      <c r="C28" s="12" t="s">
        <v>5</v>
      </c>
      <c r="D28" s="6" t="s">
        <v>6</v>
      </c>
      <c r="E28" s="5"/>
      <c r="F28" s="5"/>
      <c r="G28" s="8"/>
      <c r="H28" s="8" t="s">
        <v>36</v>
      </c>
      <c r="I28" s="15" t="s">
        <v>130</v>
      </c>
      <c r="J28" s="15" t="s">
        <v>134</v>
      </c>
      <c r="K28" s="9"/>
      <c r="L28" s="43"/>
      <c r="M28" s="10"/>
    </row>
    <row r="29" spans="1:13" ht="24.75" customHeight="1" thickBot="1" x14ac:dyDescent="0.3">
      <c r="A29" s="3" t="str">
        <f>LEFT(B29,25)</f>
        <v>Operational objective 2.4</v>
      </c>
      <c r="B29" s="30" t="s">
        <v>37</v>
      </c>
      <c r="C29" s="31"/>
      <c r="D29" s="31"/>
      <c r="E29" s="31"/>
      <c r="F29" s="31"/>
      <c r="G29" s="31"/>
      <c r="H29" s="31"/>
      <c r="I29" s="31"/>
      <c r="J29" s="31"/>
      <c r="K29" s="31"/>
      <c r="L29" s="31"/>
      <c r="M29" s="32"/>
    </row>
    <row r="30" spans="1:13" ht="146.25" customHeight="1" thickBot="1" x14ac:dyDescent="0.3">
      <c r="A30" s="3" t="str">
        <f t="shared" si="2"/>
        <v>2.4.1</v>
      </c>
      <c r="B30" s="11" t="s">
        <v>90</v>
      </c>
      <c r="C30" s="12" t="s">
        <v>5</v>
      </c>
      <c r="D30" s="6" t="s">
        <v>6</v>
      </c>
      <c r="E30" s="5"/>
      <c r="F30" s="5"/>
      <c r="G30" s="5"/>
      <c r="H30" s="8" t="s">
        <v>18</v>
      </c>
      <c r="I30" s="15" t="s">
        <v>38</v>
      </c>
      <c r="J30" s="15" t="s">
        <v>114</v>
      </c>
      <c r="K30" s="9"/>
      <c r="L30" s="43"/>
      <c r="M30" s="14"/>
    </row>
    <row r="31" spans="1:13" ht="121.5" customHeight="1" thickBot="1" x14ac:dyDescent="0.3">
      <c r="A31" s="3" t="str">
        <f>LEFT(B31,5)</f>
        <v>2.4.2</v>
      </c>
      <c r="B31" s="11" t="s">
        <v>91</v>
      </c>
      <c r="C31" s="12" t="s">
        <v>8</v>
      </c>
      <c r="D31" s="5"/>
      <c r="E31" s="6" t="s">
        <v>6</v>
      </c>
      <c r="F31" s="5"/>
      <c r="G31" s="5"/>
      <c r="H31" s="8" t="s">
        <v>18</v>
      </c>
      <c r="I31" s="15" t="s">
        <v>39</v>
      </c>
      <c r="J31" s="15" t="s">
        <v>40</v>
      </c>
      <c r="K31" s="9"/>
      <c r="L31" s="43"/>
      <c r="M31" s="10"/>
    </row>
    <row r="32" spans="1:13" ht="75" customHeight="1" thickBot="1" x14ac:dyDescent="0.3">
      <c r="A32" s="3" t="str">
        <f t="shared" ref="A32:A35" si="3">LEFT(B32,5)</f>
        <v>2.4.3</v>
      </c>
      <c r="B32" s="11" t="s">
        <v>92</v>
      </c>
      <c r="C32" s="12" t="s">
        <v>5</v>
      </c>
      <c r="D32" s="6" t="s">
        <v>6</v>
      </c>
      <c r="E32" s="6" t="s">
        <v>6</v>
      </c>
      <c r="F32" s="6" t="s">
        <v>6</v>
      </c>
      <c r="G32" s="5"/>
      <c r="H32" s="8" t="s">
        <v>41</v>
      </c>
      <c r="I32" s="15" t="s">
        <v>42</v>
      </c>
      <c r="J32" s="15" t="s">
        <v>115</v>
      </c>
      <c r="K32" s="9"/>
      <c r="L32" s="43"/>
      <c r="M32" s="10"/>
    </row>
    <row r="33" spans="1:13" ht="75" customHeight="1" thickBot="1" x14ac:dyDescent="0.3">
      <c r="A33" s="3" t="str">
        <f t="shared" si="3"/>
        <v>2.4.4</v>
      </c>
      <c r="B33" s="11" t="s">
        <v>93</v>
      </c>
      <c r="C33" s="12" t="s">
        <v>8</v>
      </c>
      <c r="D33" s="5"/>
      <c r="E33" s="6" t="s">
        <v>6</v>
      </c>
      <c r="F33" s="6" t="s">
        <v>6</v>
      </c>
      <c r="G33" s="5"/>
      <c r="H33" s="8" t="s">
        <v>41</v>
      </c>
      <c r="I33" s="15" t="s">
        <v>42</v>
      </c>
      <c r="J33" s="15" t="s">
        <v>38</v>
      </c>
      <c r="K33" s="9"/>
      <c r="L33" s="43"/>
      <c r="M33" s="10"/>
    </row>
    <row r="34" spans="1:13" ht="87" customHeight="1" thickBot="1" x14ac:dyDescent="0.3">
      <c r="A34" s="3" t="str">
        <f t="shared" si="3"/>
        <v>2.4.5</v>
      </c>
      <c r="B34" s="11" t="s">
        <v>94</v>
      </c>
      <c r="C34" s="12" t="s">
        <v>8</v>
      </c>
      <c r="D34" s="5"/>
      <c r="E34" s="6" t="s">
        <v>6</v>
      </c>
      <c r="F34" s="6" t="s">
        <v>6</v>
      </c>
      <c r="G34" s="5"/>
      <c r="H34" s="8" t="s">
        <v>41</v>
      </c>
      <c r="I34" s="7" t="s">
        <v>38</v>
      </c>
      <c r="J34" s="8" t="s">
        <v>135</v>
      </c>
      <c r="K34" s="9"/>
      <c r="L34" s="43"/>
      <c r="M34" s="10"/>
    </row>
    <row r="35" spans="1:13" ht="75" customHeight="1" thickBot="1" x14ac:dyDescent="0.3">
      <c r="A35" s="3" t="str">
        <f t="shared" si="3"/>
        <v>2.4.6</v>
      </c>
      <c r="B35" s="11" t="s">
        <v>95</v>
      </c>
      <c r="C35" s="12" t="s">
        <v>8</v>
      </c>
      <c r="D35" s="5"/>
      <c r="E35" s="6" t="s">
        <v>6</v>
      </c>
      <c r="F35" s="6" t="s">
        <v>6</v>
      </c>
      <c r="G35" s="5"/>
      <c r="H35" s="8" t="s">
        <v>136</v>
      </c>
      <c r="I35" s="15" t="s">
        <v>117</v>
      </c>
      <c r="J35" s="15" t="s">
        <v>116</v>
      </c>
      <c r="K35" s="9"/>
      <c r="L35" s="43"/>
      <c r="M35" s="10"/>
    </row>
    <row r="36" spans="1:13" ht="28.5" customHeight="1" thickBot="1" x14ac:dyDescent="0.3">
      <c r="A36" s="3" t="str">
        <f>LEFT(B36,2)</f>
        <v>3 </v>
      </c>
      <c r="B36" s="37" t="s">
        <v>96</v>
      </c>
      <c r="C36" s="38"/>
      <c r="D36" s="38"/>
      <c r="E36" s="38"/>
      <c r="F36" s="38"/>
      <c r="G36" s="38"/>
      <c r="H36" s="38"/>
      <c r="I36" s="38"/>
      <c r="J36" s="38"/>
      <c r="K36" s="38"/>
      <c r="L36" s="38"/>
      <c r="M36" s="39"/>
    </row>
    <row r="37" spans="1:13" ht="28.5" customHeight="1" thickBot="1" x14ac:dyDescent="0.3">
      <c r="A37" s="3" t="str">
        <f>LEFT(B37,25)</f>
        <v>Operational objective 3.1</v>
      </c>
      <c r="B37" s="40" t="s">
        <v>43</v>
      </c>
      <c r="C37" s="41"/>
      <c r="D37" s="41"/>
      <c r="E37" s="41"/>
      <c r="F37" s="41"/>
      <c r="G37" s="41"/>
      <c r="H37" s="41"/>
      <c r="I37" s="41"/>
      <c r="J37" s="41"/>
      <c r="K37" s="41"/>
      <c r="L37" s="41"/>
      <c r="M37" s="42"/>
    </row>
    <row r="38" spans="1:13" ht="108.75" customHeight="1" thickBot="1" x14ac:dyDescent="0.3">
      <c r="A38" s="3" t="str">
        <f>LEFT(B38,5)</f>
        <v>3.1.1</v>
      </c>
      <c r="B38" s="11" t="s">
        <v>97</v>
      </c>
      <c r="C38" s="12" t="s">
        <v>5</v>
      </c>
      <c r="D38" s="16" t="s">
        <v>6</v>
      </c>
      <c r="E38" s="17"/>
      <c r="F38" s="17"/>
      <c r="G38" s="17"/>
      <c r="H38" s="7" t="s">
        <v>44</v>
      </c>
      <c r="I38" s="7" t="s">
        <v>17</v>
      </c>
      <c r="J38" s="15" t="s">
        <v>118</v>
      </c>
      <c r="K38" s="9"/>
      <c r="L38" s="43"/>
      <c r="M38" s="10"/>
    </row>
    <row r="39" spans="1:13" ht="75" customHeight="1" thickBot="1" x14ac:dyDescent="0.3">
      <c r="A39" s="3" t="str">
        <f t="shared" ref="A39:A48" si="4">LEFT(B39,5)</f>
        <v>3.1.2</v>
      </c>
      <c r="B39" s="11" t="s">
        <v>98</v>
      </c>
      <c r="C39" s="12" t="s">
        <v>5</v>
      </c>
      <c r="D39" s="16" t="s">
        <v>6</v>
      </c>
      <c r="E39" s="17"/>
      <c r="F39" s="17"/>
      <c r="G39" s="17"/>
      <c r="H39" s="7" t="s">
        <v>44</v>
      </c>
      <c r="I39" s="7" t="s">
        <v>45</v>
      </c>
      <c r="J39" s="8" t="s">
        <v>132</v>
      </c>
      <c r="K39" s="9"/>
      <c r="L39" s="43"/>
      <c r="M39" s="10"/>
    </row>
    <row r="40" spans="1:13" ht="117.75" customHeight="1" thickBot="1" x14ac:dyDescent="0.3">
      <c r="A40" s="3" t="str">
        <f t="shared" si="4"/>
        <v>3.1.3</v>
      </c>
      <c r="B40" s="11" t="s">
        <v>99</v>
      </c>
      <c r="C40" s="12" t="s">
        <v>8</v>
      </c>
      <c r="D40" s="17"/>
      <c r="E40" s="16" t="s">
        <v>6</v>
      </c>
      <c r="F40" s="16" t="s">
        <v>6</v>
      </c>
      <c r="G40" s="17"/>
      <c r="H40" s="7" t="s">
        <v>46</v>
      </c>
      <c r="I40" s="7" t="s">
        <v>45</v>
      </c>
      <c r="J40" s="8" t="s">
        <v>119</v>
      </c>
      <c r="K40" s="9"/>
      <c r="L40" s="43"/>
      <c r="M40" s="10"/>
    </row>
    <row r="41" spans="1:13" ht="109.5" customHeight="1" thickBot="1" x14ac:dyDescent="0.3">
      <c r="A41" s="3" t="str">
        <f t="shared" si="4"/>
        <v>3.1.4</v>
      </c>
      <c r="B41" s="11" t="s">
        <v>100</v>
      </c>
      <c r="C41" s="12" t="s">
        <v>8</v>
      </c>
      <c r="D41" s="17"/>
      <c r="E41" s="17"/>
      <c r="F41" s="16" t="s">
        <v>6</v>
      </c>
      <c r="G41" s="16" t="s">
        <v>6</v>
      </c>
      <c r="H41" s="7" t="s">
        <v>46</v>
      </c>
      <c r="I41" s="7" t="s">
        <v>45</v>
      </c>
      <c r="J41" s="8" t="s">
        <v>120</v>
      </c>
      <c r="K41" s="9"/>
      <c r="L41" s="43"/>
      <c r="M41" s="14"/>
    </row>
    <row r="42" spans="1:13" ht="141.75" customHeight="1" thickBot="1" x14ac:dyDescent="0.3">
      <c r="A42" s="3" t="str">
        <f t="shared" si="4"/>
        <v>3.1.5</v>
      </c>
      <c r="B42" s="11" t="s">
        <v>101</v>
      </c>
      <c r="C42" s="12" t="s">
        <v>8</v>
      </c>
      <c r="D42" s="17"/>
      <c r="E42" s="17"/>
      <c r="F42" s="16" t="s">
        <v>6</v>
      </c>
      <c r="G42" s="16" t="s">
        <v>6</v>
      </c>
      <c r="H42" s="7" t="s">
        <v>47</v>
      </c>
      <c r="I42" s="7" t="s">
        <v>45</v>
      </c>
      <c r="J42" s="8" t="s">
        <v>121</v>
      </c>
      <c r="K42" s="9"/>
      <c r="L42" s="43"/>
      <c r="M42" s="10"/>
    </row>
    <row r="43" spans="1:13" ht="21" customHeight="1" thickBot="1" x14ac:dyDescent="0.3">
      <c r="A43" s="3" t="str">
        <f>LEFT(B43,25)</f>
        <v>Operational objective 3.2</v>
      </c>
      <c r="B43" s="21" t="s">
        <v>48</v>
      </c>
      <c r="C43" s="22"/>
      <c r="D43" s="22"/>
      <c r="E43" s="22"/>
      <c r="F43" s="22"/>
      <c r="G43" s="22"/>
      <c r="H43" s="22"/>
      <c r="I43" s="22"/>
      <c r="J43" s="22"/>
      <c r="K43" s="22"/>
      <c r="L43" s="22"/>
      <c r="M43" s="23"/>
    </row>
    <row r="44" spans="1:13" ht="129" customHeight="1" thickBot="1" x14ac:dyDescent="0.3">
      <c r="A44" s="3" t="str">
        <f t="shared" si="4"/>
        <v>3.2.1</v>
      </c>
      <c r="B44" s="11" t="s">
        <v>102</v>
      </c>
      <c r="C44" s="12" t="s">
        <v>5</v>
      </c>
      <c r="D44" s="16" t="s">
        <v>6</v>
      </c>
      <c r="E44" s="5"/>
      <c r="F44" s="5"/>
      <c r="G44" s="5"/>
      <c r="H44" s="8" t="s">
        <v>49</v>
      </c>
      <c r="I44" s="7" t="s">
        <v>50</v>
      </c>
      <c r="J44" s="8" t="s">
        <v>137</v>
      </c>
      <c r="K44" s="9"/>
      <c r="L44" s="43"/>
      <c r="M44" s="14"/>
    </row>
    <row r="45" spans="1:13" ht="75" customHeight="1" thickBot="1" x14ac:dyDescent="0.3">
      <c r="A45" s="3" t="str">
        <f t="shared" si="4"/>
        <v>3.2.2</v>
      </c>
      <c r="B45" s="11" t="s">
        <v>138</v>
      </c>
      <c r="C45" s="12" t="s">
        <v>5</v>
      </c>
      <c r="D45" s="16" t="s">
        <v>6</v>
      </c>
      <c r="E45" s="5"/>
      <c r="F45" s="5"/>
      <c r="G45" s="5"/>
      <c r="H45" s="8" t="s">
        <v>51</v>
      </c>
      <c r="I45" s="7" t="s">
        <v>52</v>
      </c>
      <c r="J45" s="8" t="s">
        <v>122</v>
      </c>
      <c r="K45" s="9"/>
      <c r="L45" s="43"/>
      <c r="M45" s="10"/>
    </row>
    <row r="46" spans="1:13" ht="93.75" customHeight="1" thickBot="1" x14ac:dyDescent="0.3">
      <c r="A46" s="3" t="str">
        <f t="shared" si="4"/>
        <v>1.2.3</v>
      </c>
      <c r="B46" s="11" t="s">
        <v>103</v>
      </c>
      <c r="C46" s="12" t="s">
        <v>53</v>
      </c>
      <c r="D46" s="16" t="s">
        <v>6</v>
      </c>
      <c r="E46" s="16" t="s">
        <v>6</v>
      </c>
      <c r="F46" s="5"/>
      <c r="G46" s="5"/>
      <c r="H46" s="7" t="s">
        <v>54</v>
      </c>
      <c r="I46" s="7" t="s">
        <v>55</v>
      </c>
      <c r="J46" s="8" t="s">
        <v>123</v>
      </c>
      <c r="K46" s="9"/>
      <c r="L46" s="43"/>
      <c r="M46" s="10"/>
    </row>
    <row r="47" spans="1:13" ht="75" customHeight="1" thickBot="1" x14ac:dyDescent="0.3">
      <c r="A47" s="3" t="str">
        <f t="shared" si="4"/>
        <v>3.2.4</v>
      </c>
      <c r="B47" s="11" t="s">
        <v>104</v>
      </c>
      <c r="C47" s="12" t="s">
        <v>53</v>
      </c>
      <c r="D47" s="16" t="s">
        <v>6</v>
      </c>
      <c r="E47" s="16" t="s">
        <v>6</v>
      </c>
      <c r="F47" s="5"/>
      <c r="G47" s="5"/>
      <c r="H47" s="7" t="s">
        <v>54</v>
      </c>
      <c r="I47" s="7" t="s">
        <v>45</v>
      </c>
      <c r="J47" s="8" t="s">
        <v>144</v>
      </c>
      <c r="K47" s="9"/>
      <c r="L47" s="43"/>
      <c r="M47" s="10"/>
    </row>
    <row r="48" spans="1:13" ht="101.25" customHeight="1" thickBot="1" x14ac:dyDescent="0.3">
      <c r="A48" s="3" t="str">
        <f t="shared" si="4"/>
        <v>3.2.5</v>
      </c>
      <c r="B48" s="11" t="s">
        <v>105</v>
      </c>
      <c r="C48" s="12" t="s">
        <v>8</v>
      </c>
      <c r="D48" s="5"/>
      <c r="E48" s="16" t="s">
        <v>6</v>
      </c>
      <c r="F48" s="16" t="s">
        <v>6</v>
      </c>
      <c r="G48" s="5"/>
      <c r="H48" s="7" t="s">
        <v>49</v>
      </c>
      <c r="I48" s="7" t="s">
        <v>56</v>
      </c>
      <c r="J48" s="8" t="s">
        <v>124</v>
      </c>
      <c r="K48" s="9"/>
      <c r="L48" s="43"/>
      <c r="M48" s="14"/>
    </row>
    <row r="49" spans="1:13" ht="75" customHeight="1" x14ac:dyDescent="0.25">
      <c r="A49" s="1"/>
      <c r="B49" s="2"/>
      <c r="M49" s="2"/>
    </row>
    <row r="50" spans="1:13" ht="75" customHeight="1" x14ac:dyDescent="0.25">
      <c r="A50" s="1"/>
      <c r="B50" s="2"/>
      <c r="M50" s="2"/>
    </row>
    <row r="51" spans="1:13" ht="75" customHeight="1" x14ac:dyDescent="0.25">
      <c r="A51" s="1"/>
      <c r="B51" s="2"/>
      <c r="M51" s="2"/>
    </row>
    <row r="52" spans="1:13" ht="75" customHeight="1" x14ac:dyDescent="0.25">
      <c r="A52" s="1"/>
      <c r="B52" s="2"/>
      <c r="M52" s="2"/>
    </row>
    <row r="53" spans="1:13" ht="75" customHeight="1" x14ac:dyDescent="0.25">
      <c r="A53" s="1"/>
      <c r="B53" s="2"/>
      <c r="M53" s="2"/>
    </row>
    <row r="54" spans="1:13" ht="75" customHeight="1" x14ac:dyDescent="0.25">
      <c r="A54" s="1"/>
      <c r="B54" s="2"/>
      <c r="M54" s="2"/>
    </row>
    <row r="55" spans="1:13" ht="75" customHeight="1" x14ac:dyDescent="0.25">
      <c r="A55" s="1"/>
      <c r="B55" s="2"/>
      <c r="M55" s="2"/>
    </row>
    <row r="56" spans="1:13" ht="75" customHeight="1" x14ac:dyDescent="0.25">
      <c r="A56" s="1"/>
      <c r="B56" s="2"/>
      <c r="M56" s="2"/>
    </row>
    <row r="57" spans="1:13" ht="75" customHeight="1" x14ac:dyDescent="0.25">
      <c r="A57" s="1"/>
      <c r="B57" s="2"/>
      <c r="M57" s="2"/>
    </row>
    <row r="58" spans="1:13" ht="75" customHeight="1" x14ac:dyDescent="0.25">
      <c r="A58" s="1"/>
      <c r="B58" s="2"/>
      <c r="M58" s="2"/>
    </row>
    <row r="59" spans="1:13" ht="75" customHeight="1" x14ac:dyDescent="0.25">
      <c r="A59" s="1"/>
      <c r="B59" s="2"/>
      <c r="M59" s="2"/>
    </row>
    <row r="60" spans="1:13" ht="75" customHeight="1" x14ac:dyDescent="0.25">
      <c r="A60" s="1"/>
      <c r="B60" s="2"/>
      <c r="M60" s="2"/>
    </row>
    <row r="61" spans="1:13" ht="75" customHeight="1" x14ac:dyDescent="0.25">
      <c r="A61" s="1"/>
      <c r="B61" s="2"/>
      <c r="M61" s="2"/>
    </row>
    <row r="62" spans="1:13" ht="75" customHeight="1" x14ac:dyDescent="0.25">
      <c r="A62" s="1"/>
      <c r="B62" s="2"/>
      <c r="M62" s="2"/>
    </row>
    <row r="63" spans="1:13" ht="75" customHeight="1" x14ac:dyDescent="0.25">
      <c r="A63" s="1"/>
      <c r="B63" s="2"/>
      <c r="M63" s="2"/>
    </row>
    <row r="64" spans="1:13" ht="75" customHeight="1" x14ac:dyDescent="0.25">
      <c r="A64" s="1"/>
      <c r="B64" s="2"/>
      <c r="M64" s="2"/>
    </row>
    <row r="65" spans="1:13" ht="75" customHeight="1" x14ac:dyDescent="0.25">
      <c r="A65" s="1"/>
      <c r="B65" s="2"/>
      <c r="M65" s="2"/>
    </row>
    <row r="66" spans="1:13" ht="75" customHeight="1" x14ac:dyDescent="0.25">
      <c r="A66" s="1"/>
      <c r="B66" s="2"/>
      <c r="M66" s="2"/>
    </row>
    <row r="67" spans="1:13" ht="75" customHeight="1" x14ac:dyDescent="0.25">
      <c r="A67" s="1"/>
      <c r="B67" s="2"/>
      <c r="M67" s="2"/>
    </row>
    <row r="68" spans="1:13" ht="75" customHeight="1" x14ac:dyDescent="0.25">
      <c r="A68" s="1"/>
      <c r="B68" s="2"/>
      <c r="M68" s="2"/>
    </row>
    <row r="69" spans="1:13" ht="75" customHeight="1" x14ac:dyDescent="0.25">
      <c r="A69" s="1"/>
      <c r="B69" s="2"/>
      <c r="M69" s="2"/>
    </row>
    <row r="70" spans="1:13" ht="75" customHeight="1" x14ac:dyDescent="0.25">
      <c r="A70" s="1"/>
      <c r="B70" s="2"/>
      <c r="M70" s="2"/>
    </row>
    <row r="71" spans="1:13" ht="75" customHeight="1" x14ac:dyDescent="0.25">
      <c r="A71" s="1"/>
      <c r="B71" s="2"/>
      <c r="M71" s="2"/>
    </row>
    <row r="72" spans="1:13" ht="75" customHeight="1" x14ac:dyDescent="0.25">
      <c r="A72" s="1"/>
      <c r="B72" s="2"/>
      <c r="M72" s="2"/>
    </row>
    <row r="73" spans="1:13" ht="75" customHeight="1" x14ac:dyDescent="0.25">
      <c r="A73" s="1"/>
      <c r="B73" s="2"/>
      <c r="M73" s="2"/>
    </row>
    <row r="74" spans="1:13" ht="75" customHeight="1" x14ac:dyDescent="0.25">
      <c r="A74" s="1"/>
      <c r="B74" s="2"/>
      <c r="M74" s="2"/>
    </row>
    <row r="75" spans="1:13" ht="75" customHeight="1" x14ac:dyDescent="0.25">
      <c r="A75" s="1"/>
      <c r="B75" s="2"/>
      <c r="M75" s="2"/>
    </row>
    <row r="76" spans="1:13" ht="75" customHeight="1" x14ac:dyDescent="0.25">
      <c r="A76" s="1"/>
      <c r="B76" s="2"/>
      <c r="M76" s="2"/>
    </row>
    <row r="77" spans="1:13" ht="75" customHeight="1" x14ac:dyDescent="0.25">
      <c r="A77" s="1"/>
      <c r="B77" s="2"/>
      <c r="M77" s="2"/>
    </row>
    <row r="78" spans="1:13" ht="75" customHeight="1" x14ac:dyDescent="0.25">
      <c r="A78" s="1"/>
      <c r="B78" s="2"/>
      <c r="M78" s="2"/>
    </row>
    <row r="79" spans="1:13" ht="75" customHeight="1" x14ac:dyDescent="0.25">
      <c r="A79" s="1"/>
      <c r="B79" s="2"/>
      <c r="M79" s="2"/>
    </row>
    <row r="80" spans="1:13" ht="75" customHeight="1" x14ac:dyDescent="0.25">
      <c r="A80" s="1"/>
      <c r="B80" s="2"/>
      <c r="M80" s="2"/>
    </row>
    <row r="81" spans="1:13" ht="75" customHeight="1" x14ac:dyDescent="0.25">
      <c r="A81" s="1"/>
      <c r="B81" s="2"/>
      <c r="M81" s="2"/>
    </row>
    <row r="82" spans="1:13" ht="75" customHeight="1" x14ac:dyDescent="0.25">
      <c r="A82" s="1"/>
      <c r="B82" s="2"/>
      <c r="M82" s="2"/>
    </row>
    <row r="83" spans="1:13" ht="75" customHeight="1" x14ac:dyDescent="0.25">
      <c r="A83" s="1"/>
      <c r="B83" s="2"/>
      <c r="M83" s="2"/>
    </row>
    <row r="84" spans="1:13" ht="75" customHeight="1" x14ac:dyDescent="0.25">
      <c r="A84" s="1"/>
      <c r="B84" s="2"/>
      <c r="M84" s="2"/>
    </row>
    <row r="85" spans="1:13" ht="75" customHeight="1" x14ac:dyDescent="0.25">
      <c r="A85" s="1"/>
      <c r="B85" s="2"/>
      <c r="M85" s="2"/>
    </row>
    <row r="86" spans="1:13" ht="75" customHeight="1" x14ac:dyDescent="0.25">
      <c r="A86" s="1"/>
      <c r="B86" s="2"/>
      <c r="M86" s="2"/>
    </row>
    <row r="87" spans="1:13" ht="75" customHeight="1" x14ac:dyDescent="0.25">
      <c r="A87" s="1"/>
      <c r="B87" s="2"/>
      <c r="M87" s="2"/>
    </row>
    <row r="88" spans="1:13" ht="75" customHeight="1" x14ac:dyDescent="0.25">
      <c r="A88" s="1"/>
      <c r="B88" s="2"/>
      <c r="M88" s="2"/>
    </row>
    <row r="89" spans="1:13" ht="75" customHeight="1" x14ac:dyDescent="0.25">
      <c r="A89" s="1"/>
      <c r="B89" s="2"/>
      <c r="M89" s="2"/>
    </row>
    <row r="90" spans="1:13" ht="75" customHeight="1" x14ac:dyDescent="0.25">
      <c r="A90" s="1"/>
      <c r="B90" s="2"/>
      <c r="M90" s="2"/>
    </row>
    <row r="91" spans="1:13" ht="75" customHeight="1" x14ac:dyDescent="0.25">
      <c r="A91" s="1"/>
      <c r="B91" s="2"/>
      <c r="M91" s="2"/>
    </row>
    <row r="92" spans="1:13" ht="75" customHeight="1" x14ac:dyDescent="0.25">
      <c r="A92" s="1"/>
      <c r="B92" s="2"/>
      <c r="M92" s="2"/>
    </row>
    <row r="93" spans="1:13" ht="75" customHeight="1" x14ac:dyDescent="0.25">
      <c r="A93" s="1"/>
      <c r="B93" s="2"/>
      <c r="M93" s="2"/>
    </row>
    <row r="94" spans="1:13" ht="75" customHeight="1" x14ac:dyDescent="0.25">
      <c r="A94" s="1"/>
      <c r="B94" s="2"/>
      <c r="M94" s="2"/>
    </row>
    <row r="95" spans="1:13" ht="75" customHeight="1" x14ac:dyDescent="0.25">
      <c r="A95" s="1"/>
      <c r="B95" s="2"/>
      <c r="M95" s="2"/>
    </row>
    <row r="96" spans="1:13" ht="75" customHeight="1" x14ac:dyDescent="0.25">
      <c r="A96" s="1"/>
      <c r="B96" s="2"/>
      <c r="M96" s="2"/>
    </row>
    <row r="97" spans="1:13" ht="75" customHeight="1" x14ac:dyDescent="0.25">
      <c r="A97" s="1"/>
      <c r="B97" s="2"/>
      <c r="M97" s="2"/>
    </row>
    <row r="98" spans="1:13" ht="75" customHeight="1" x14ac:dyDescent="0.25">
      <c r="A98" s="1"/>
      <c r="B98" s="2"/>
    </row>
    <row r="99" spans="1:13" ht="75" customHeight="1" x14ac:dyDescent="0.25">
      <c r="A99" s="1"/>
      <c r="B99" s="2"/>
    </row>
    <row r="100" spans="1:13" ht="75" customHeight="1" x14ac:dyDescent="0.25">
      <c r="A100" s="1"/>
      <c r="B100" s="2"/>
    </row>
    <row r="101" spans="1:13" ht="75" customHeight="1" x14ac:dyDescent="0.25">
      <c r="A101" s="1"/>
      <c r="B101" s="2"/>
    </row>
    <row r="102" spans="1:13" ht="75" customHeight="1" x14ac:dyDescent="0.25">
      <c r="A102" s="1"/>
      <c r="B102" s="2"/>
    </row>
    <row r="103" spans="1:13" ht="75" customHeight="1" x14ac:dyDescent="0.25">
      <c r="A103" s="1"/>
      <c r="B103" s="2"/>
    </row>
    <row r="104" spans="1:13" ht="75" customHeight="1" x14ac:dyDescent="0.25">
      <c r="A104" s="1"/>
      <c r="B104" s="2"/>
    </row>
    <row r="105" spans="1:13" ht="75" customHeight="1" x14ac:dyDescent="0.25">
      <c r="A105" s="1"/>
      <c r="B105" s="2"/>
    </row>
    <row r="106" spans="1:13" ht="75" customHeight="1" x14ac:dyDescent="0.25">
      <c r="A106" s="1"/>
      <c r="B106" s="2"/>
    </row>
    <row r="107" spans="1:13" ht="75" customHeight="1" x14ac:dyDescent="0.25">
      <c r="A107" s="1"/>
      <c r="B107" s="2"/>
    </row>
    <row r="108" spans="1:13" ht="75" customHeight="1" x14ac:dyDescent="0.25">
      <c r="A108" s="1"/>
      <c r="B108" s="2"/>
    </row>
    <row r="109" spans="1:13" ht="75" customHeight="1" x14ac:dyDescent="0.25">
      <c r="A109" s="1"/>
      <c r="B109" s="2"/>
    </row>
    <row r="110" spans="1:13" ht="75" customHeight="1" x14ac:dyDescent="0.25">
      <c r="A110" s="1"/>
      <c r="B110" s="2"/>
    </row>
    <row r="111" spans="1:13" ht="75" customHeight="1" x14ac:dyDescent="0.25">
      <c r="A111" s="1"/>
      <c r="B111" s="2"/>
    </row>
    <row r="112" spans="1:13" ht="75" customHeight="1" x14ac:dyDescent="0.25">
      <c r="A112" s="1"/>
      <c r="B112" s="2"/>
    </row>
    <row r="113" spans="1:2" ht="75" customHeight="1" x14ac:dyDescent="0.25">
      <c r="A113" s="1"/>
      <c r="B113" s="2"/>
    </row>
    <row r="114" spans="1:2" ht="75" customHeight="1" x14ac:dyDescent="0.25">
      <c r="A114" s="1"/>
      <c r="B114" s="2"/>
    </row>
    <row r="115" spans="1:2" ht="75" customHeight="1" x14ac:dyDescent="0.25">
      <c r="A115" s="1"/>
      <c r="B115" s="2"/>
    </row>
    <row r="116" spans="1:2" ht="75" customHeight="1" x14ac:dyDescent="0.25">
      <c r="A116" s="1"/>
      <c r="B116" s="2"/>
    </row>
    <row r="117" spans="1:2" ht="75" customHeight="1" x14ac:dyDescent="0.25">
      <c r="A117" s="1"/>
      <c r="B117" s="2"/>
    </row>
    <row r="118" spans="1:2" ht="75" customHeight="1" x14ac:dyDescent="0.25">
      <c r="A118" s="1"/>
      <c r="B118" s="2"/>
    </row>
    <row r="119" spans="1:2" ht="75" customHeight="1" x14ac:dyDescent="0.25">
      <c r="A119" s="1"/>
      <c r="B119" s="2"/>
    </row>
    <row r="120" spans="1:2" ht="75" customHeight="1" x14ac:dyDescent="0.25">
      <c r="A120" s="1"/>
      <c r="B120" s="2"/>
    </row>
    <row r="121" spans="1:2" ht="75" customHeight="1" x14ac:dyDescent="0.25">
      <c r="A121" s="1"/>
      <c r="B121" s="2"/>
    </row>
    <row r="122" spans="1:2" ht="75" customHeight="1" x14ac:dyDescent="0.25">
      <c r="A122" s="1"/>
      <c r="B122" s="2"/>
    </row>
    <row r="123" spans="1:2" ht="75" customHeight="1" x14ac:dyDescent="0.25">
      <c r="A123" s="1"/>
      <c r="B123" s="2"/>
    </row>
    <row r="124" spans="1:2" ht="75" customHeight="1" x14ac:dyDescent="0.25">
      <c r="A124" s="1"/>
      <c r="B124" s="2"/>
    </row>
    <row r="125" spans="1:2" ht="75" customHeight="1" x14ac:dyDescent="0.25">
      <c r="A125" s="1"/>
      <c r="B125" s="2"/>
    </row>
    <row r="126" spans="1:2" ht="75" customHeight="1" x14ac:dyDescent="0.25">
      <c r="A126" s="1"/>
      <c r="B126" s="2"/>
    </row>
    <row r="127" spans="1:2" ht="75" customHeight="1" x14ac:dyDescent="0.25">
      <c r="A127" s="1"/>
      <c r="B127" s="2"/>
    </row>
    <row r="128" spans="1:2" ht="75" customHeight="1" x14ac:dyDescent="0.25">
      <c r="A128" s="1"/>
      <c r="B128" s="2"/>
    </row>
    <row r="129" spans="1:2" ht="75" customHeight="1" x14ac:dyDescent="0.25">
      <c r="A129" s="1"/>
      <c r="B129" s="2"/>
    </row>
    <row r="130" spans="1:2" ht="75" customHeight="1" x14ac:dyDescent="0.25">
      <c r="A130" s="1"/>
      <c r="B130" s="2"/>
    </row>
    <row r="131" spans="1:2" ht="75" customHeight="1" x14ac:dyDescent="0.25">
      <c r="A131" s="1"/>
      <c r="B131" s="2"/>
    </row>
    <row r="132" spans="1:2" ht="75" customHeight="1" x14ac:dyDescent="0.25">
      <c r="A132" s="1"/>
      <c r="B132" s="2"/>
    </row>
    <row r="133" spans="1:2" ht="75" customHeight="1" x14ac:dyDescent="0.25">
      <c r="A133" s="1"/>
      <c r="B133" s="2"/>
    </row>
    <row r="134" spans="1:2" ht="75" customHeight="1" x14ac:dyDescent="0.25">
      <c r="A134" s="1"/>
      <c r="B134" s="2"/>
    </row>
    <row r="135" spans="1:2" ht="75" customHeight="1" x14ac:dyDescent="0.25">
      <c r="A135" s="1"/>
      <c r="B135" s="2"/>
    </row>
    <row r="136" spans="1:2" ht="75" customHeight="1" x14ac:dyDescent="0.25">
      <c r="A136" s="1"/>
      <c r="B136" s="2"/>
    </row>
    <row r="137" spans="1:2" ht="75" customHeight="1" x14ac:dyDescent="0.25">
      <c r="A137" s="1"/>
      <c r="B137" s="2"/>
    </row>
    <row r="138" spans="1:2" ht="75" customHeight="1" x14ac:dyDescent="0.25">
      <c r="A138" s="1"/>
      <c r="B138" s="2"/>
    </row>
    <row r="139" spans="1:2" ht="75" customHeight="1" x14ac:dyDescent="0.25">
      <c r="A139" s="1"/>
      <c r="B139" s="2"/>
    </row>
    <row r="140" spans="1:2" ht="75" customHeight="1" x14ac:dyDescent="0.25">
      <c r="A140" s="1"/>
      <c r="B140" s="2"/>
    </row>
    <row r="141" spans="1:2" ht="75" customHeight="1" x14ac:dyDescent="0.25">
      <c r="A141" s="1"/>
      <c r="B141" s="2"/>
    </row>
    <row r="142" spans="1:2" ht="75" customHeight="1" x14ac:dyDescent="0.25">
      <c r="A142" s="1"/>
      <c r="B142" s="2"/>
    </row>
    <row r="143" spans="1:2" ht="75" customHeight="1" x14ac:dyDescent="0.25">
      <c r="A143" s="1"/>
      <c r="B143" s="2"/>
    </row>
    <row r="144" spans="1:2" ht="75" customHeight="1" x14ac:dyDescent="0.25">
      <c r="A144" s="1"/>
      <c r="B144" s="2"/>
    </row>
    <row r="145" spans="1:2" ht="75" customHeight="1" x14ac:dyDescent="0.25">
      <c r="A145" s="1"/>
      <c r="B145" s="2"/>
    </row>
    <row r="146" spans="1:2" ht="75" customHeight="1" x14ac:dyDescent="0.25">
      <c r="A146" s="1"/>
      <c r="B146" s="2"/>
    </row>
    <row r="147" spans="1:2" ht="75" customHeight="1" x14ac:dyDescent="0.25">
      <c r="A147" s="1"/>
      <c r="B147" s="2"/>
    </row>
    <row r="148" spans="1:2" ht="75" customHeight="1" x14ac:dyDescent="0.25">
      <c r="A148" s="1"/>
      <c r="B148" s="2"/>
    </row>
    <row r="149" spans="1:2" ht="75" customHeight="1" x14ac:dyDescent="0.25">
      <c r="A149" s="1"/>
      <c r="B149" s="2"/>
    </row>
    <row r="150" spans="1:2" ht="75" customHeight="1" x14ac:dyDescent="0.25">
      <c r="A150" s="1"/>
      <c r="B150" s="2"/>
    </row>
    <row r="151" spans="1:2" ht="75" customHeight="1" x14ac:dyDescent="0.25">
      <c r="A151" s="1"/>
      <c r="B151" s="2"/>
    </row>
    <row r="152" spans="1:2" ht="75" customHeight="1" x14ac:dyDescent="0.25">
      <c r="A152" s="1"/>
      <c r="B152" s="2"/>
    </row>
    <row r="153" spans="1:2" ht="75" customHeight="1" x14ac:dyDescent="0.25">
      <c r="A153" s="1"/>
      <c r="B153" s="2"/>
    </row>
    <row r="154" spans="1:2" ht="75" customHeight="1" x14ac:dyDescent="0.25">
      <c r="A154" s="1"/>
      <c r="B154" s="2"/>
    </row>
    <row r="155" spans="1:2" ht="75" customHeight="1" x14ac:dyDescent="0.25">
      <c r="A155" s="1"/>
      <c r="B155" s="2"/>
    </row>
    <row r="156" spans="1:2" ht="75" customHeight="1" x14ac:dyDescent="0.25">
      <c r="A156" s="1"/>
      <c r="B156" s="2"/>
    </row>
    <row r="157" spans="1:2" ht="75" customHeight="1" x14ac:dyDescent="0.25">
      <c r="A157" s="1"/>
      <c r="B157" s="2"/>
    </row>
    <row r="158" spans="1:2" ht="75" customHeight="1" x14ac:dyDescent="0.25">
      <c r="A158" s="1"/>
      <c r="B158" s="2"/>
    </row>
    <row r="159" spans="1:2" ht="75" customHeight="1" x14ac:dyDescent="0.25">
      <c r="A159" s="1"/>
      <c r="B159" s="2"/>
    </row>
    <row r="160" spans="1:2" ht="75" customHeight="1" x14ac:dyDescent="0.25">
      <c r="A160" s="1"/>
      <c r="B160" s="2"/>
    </row>
    <row r="161" spans="1:2" ht="75" customHeight="1" x14ac:dyDescent="0.25">
      <c r="A161" s="1"/>
      <c r="B161" s="2"/>
    </row>
    <row r="162" spans="1:2" ht="75" customHeight="1" x14ac:dyDescent="0.25">
      <c r="A162" s="1"/>
      <c r="B162" s="2"/>
    </row>
    <row r="163" spans="1:2" ht="75" customHeight="1" x14ac:dyDescent="0.25">
      <c r="A163" s="1"/>
      <c r="B163" s="2"/>
    </row>
    <row r="164" spans="1:2" ht="75" customHeight="1" x14ac:dyDescent="0.25">
      <c r="A164" s="1"/>
      <c r="B164" s="2"/>
    </row>
    <row r="165" spans="1:2" ht="75" customHeight="1" x14ac:dyDescent="0.25">
      <c r="A165" s="1"/>
      <c r="B165" s="2"/>
    </row>
    <row r="166" spans="1:2" ht="75" customHeight="1" x14ac:dyDescent="0.25">
      <c r="A166" s="1"/>
      <c r="B166" s="2"/>
    </row>
    <row r="167" spans="1:2" ht="75" customHeight="1" x14ac:dyDescent="0.25">
      <c r="A167" s="1"/>
      <c r="B167" s="2"/>
    </row>
    <row r="168" spans="1:2" ht="75" customHeight="1" x14ac:dyDescent="0.25">
      <c r="A168" s="1"/>
      <c r="B168" s="2"/>
    </row>
    <row r="169" spans="1:2" ht="75" customHeight="1" x14ac:dyDescent="0.25">
      <c r="A169" s="1"/>
      <c r="B169" s="2"/>
    </row>
    <row r="170" spans="1:2" ht="75" customHeight="1" x14ac:dyDescent="0.25">
      <c r="A170" s="1"/>
      <c r="B170" s="2"/>
    </row>
    <row r="171" spans="1:2" ht="75" customHeight="1" x14ac:dyDescent="0.25">
      <c r="A171" s="1"/>
      <c r="B171" s="2"/>
    </row>
    <row r="172" spans="1:2" ht="75" customHeight="1" x14ac:dyDescent="0.25">
      <c r="A172" s="1"/>
      <c r="B172" s="2"/>
    </row>
    <row r="173" spans="1:2" ht="75" customHeight="1" x14ac:dyDescent="0.25">
      <c r="A173" s="1"/>
      <c r="B173" s="2"/>
    </row>
    <row r="174" spans="1:2" ht="75" customHeight="1" x14ac:dyDescent="0.25">
      <c r="A174" s="1"/>
      <c r="B174" s="2"/>
    </row>
    <row r="175" spans="1:2" ht="75" customHeight="1" x14ac:dyDescent="0.25">
      <c r="A175" s="1"/>
      <c r="B175" s="2"/>
    </row>
    <row r="176" spans="1:2" ht="75" customHeight="1" x14ac:dyDescent="0.25">
      <c r="A176" s="1"/>
      <c r="B176" s="2"/>
    </row>
    <row r="177" spans="1:2" ht="75" customHeight="1" x14ac:dyDescent="0.25">
      <c r="A177" s="1"/>
      <c r="B177" s="2"/>
    </row>
    <row r="178" spans="1:2" ht="75" customHeight="1" x14ac:dyDescent="0.25">
      <c r="A178" s="1"/>
      <c r="B178" s="2"/>
    </row>
    <row r="179" spans="1:2" ht="75" customHeight="1" x14ac:dyDescent="0.25">
      <c r="A179" s="1"/>
      <c r="B179" s="2"/>
    </row>
    <row r="180" spans="1:2" ht="75" customHeight="1" x14ac:dyDescent="0.25">
      <c r="A180" s="1"/>
      <c r="B180" s="2"/>
    </row>
    <row r="181" spans="1:2" ht="75" customHeight="1" x14ac:dyDescent="0.25">
      <c r="A181" s="1"/>
      <c r="B181" s="2"/>
    </row>
    <row r="182" spans="1:2" ht="75" customHeight="1" x14ac:dyDescent="0.25">
      <c r="A182" s="1"/>
      <c r="B182" s="2"/>
    </row>
    <row r="183" spans="1:2" ht="75" customHeight="1" x14ac:dyDescent="0.25">
      <c r="A183" s="1"/>
      <c r="B183" s="2"/>
    </row>
    <row r="184" spans="1:2" ht="75" customHeight="1" x14ac:dyDescent="0.25">
      <c r="A184" s="1"/>
      <c r="B184" s="2"/>
    </row>
    <row r="185" spans="1:2" ht="75" customHeight="1" x14ac:dyDescent="0.25">
      <c r="A185" s="1"/>
      <c r="B185" s="2"/>
    </row>
    <row r="186" spans="1:2" ht="75" customHeight="1" x14ac:dyDescent="0.25">
      <c r="A186" s="1"/>
      <c r="B186" s="2"/>
    </row>
    <row r="187" spans="1:2" ht="75" customHeight="1" x14ac:dyDescent="0.25">
      <c r="A187" s="1"/>
      <c r="B187" s="2"/>
    </row>
    <row r="188" spans="1:2" ht="75" customHeight="1" x14ac:dyDescent="0.25">
      <c r="A188" s="1"/>
      <c r="B188" s="2"/>
    </row>
    <row r="189" spans="1:2" ht="75" customHeight="1" x14ac:dyDescent="0.25">
      <c r="A189" s="1"/>
      <c r="B189" s="2"/>
    </row>
    <row r="190" spans="1:2" ht="75" customHeight="1" x14ac:dyDescent="0.25">
      <c r="A190" s="1"/>
      <c r="B190" s="2"/>
    </row>
    <row r="191" spans="1:2" ht="75" customHeight="1" x14ac:dyDescent="0.25">
      <c r="A191" s="1"/>
      <c r="B191" s="2"/>
    </row>
    <row r="192" spans="1:2" ht="75" customHeight="1" x14ac:dyDescent="0.25">
      <c r="A192" s="1"/>
      <c r="B192" s="2"/>
    </row>
    <row r="193" spans="1:2" ht="75" customHeight="1" x14ac:dyDescent="0.25">
      <c r="A193" s="1"/>
      <c r="B193" s="2"/>
    </row>
  </sheetData>
  <autoFilter ref="A2:Q48"/>
  <mergeCells count="21">
    <mergeCell ref="B3:M3"/>
    <mergeCell ref="B4:M4"/>
    <mergeCell ref="B8:M8"/>
    <mergeCell ref="K1:K2"/>
    <mergeCell ref="A1:A2"/>
    <mergeCell ref="M1:M2"/>
    <mergeCell ref="B1:B2"/>
    <mergeCell ref="C1:C2"/>
    <mergeCell ref="D1:G1"/>
    <mergeCell ref="H1:H2"/>
    <mergeCell ref="I1:I2"/>
    <mergeCell ref="J1:J2"/>
    <mergeCell ref="L1:L2"/>
    <mergeCell ref="B36:M36"/>
    <mergeCell ref="B37:M37"/>
    <mergeCell ref="B43:M43"/>
    <mergeCell ref="B11:M11"/>
    <mergeCell ref="B12:M12"/>
    <mergeCell ref="B18:M18"/>
    <mergeCell ref="B23:M23"/>
    <mergeCell ref="B29:M29"/>
  </mergeCells>
  <dataValidations count="2">
    <dataValidation type="list" allowBlank="1" showInputMessage="1" showErrorMessage="1" sqref="K44:K48 K38:K42 K30:K35 K24:K28 K19:K22 K13:K17 K5:K7 K9:K10">
      <formula1>$O$3:$O$5</formula1>
    </dataValidation>
    <dataValidation type="list" allowBlank="1" showInputMessage="1" showErrorMessage="1" sqref="L5:L7 L9:L10 L13:L17 L19:L22 L24:L28 L30:L35 L38:L42 L44:L48">
      <formula1>$Q$5:$Q$8</formula1>
    </dataValidation>
  </dataValidations>
  <pageMargins left="0.7" right="0.7" top="0.75" bottom="0.75" header="0.3" footer="0.3"/>
  <pageSetup paperSize="9" scale="2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International Trade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Claude Manguila</dc:creator>
  <cp:lastModifiedBy>Claude Manguila</cp:lastModifiedBy>
  <dcterms:created xsi:type="dcterms:W3CDTF">2018-05-25T13:22:34Z</dcterms:created>
  <dcterms:modified xsi:type="dcterms:W3CDTF">2018-06-12T14:48:06Z</dcterms:modified>
</cp:coreProperties>
</file>