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EES\CEES-SHARED\COUNTRIES\Gambia\GAM-Monitoring\Implementation management tools\"/>
    </mc:Choice>
  </mc:AlternateContent>
  <bookViews>
    <workbookView xWindow="0" yWindow="0" windowWidth="28800" windowHeight="12300"/>
  </bookViews>
  <sheets>
    <sheet name="Sheet1" sheetId="1" r:id="rId1"/>
  </sheets>
  <definedNames>
    <definedName name="_xlnm._FilterDatabase" localSheetId="0" hidden="1">Sheet1!$A$2:$P$35</definedName>
    <definedName name="_xlnm.Print_Area" localSheetId="0">Sheet1!$A$1:$P$35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 l="1"/>
  <c r="A33" i="1"/>
  <c r="A28" i="1"/>
  <c r="A26" i="1"/>
  <c r="A27" i="1"/>
  <c r="A24" i="1"/>
  <c r="A22" i="1"/>
  <c r="A23" i="1"/>
  <c r="A21" i="1"/>
  <c r="A20" i="1"/>
  <c r="A17" i="1"/>
  <c r="A10" i="1"/>
  <c r="A9" i="1"/>
  <c r="A8" i="1"/>
  <c r="A35" i="1"/>
  <c r="A32" i="1"/>
  <c r="A31" i="1"/>
  <c r="A30" i="1"/>
  <c r="A25" i="1"/>
  <c r="A18" i="1"/>
  <c r="A16" i="1"/>
  <c r="A15" i="1"/>
  <c r="A14" i="1"/>
  <c r="A13" i="1"/>
  <c r="A12" i="1"/>
  <c r="A11" i="1"/>
  <c r="A7" i="1"/>
  <c r="A6" i="1"/>
  <c r="A5" i="1"/>
  <c r="A4" i="1"/>
</calcChain>
</file>

<file path=xl/sharedStrings.xml><?xml version="1.0" encoding="utf-8"?>
<sst xmlns="http://schemas.openxmlformats.org/spreadsheetml/2006/main" count="241" uniqueCount="104">
  <si>
    <t>Activities</t>
  </si>
  <si>
    <t>Starting period</t>
  </si>
  <si>
    <t>Beneficiaries</t>
  </si>
  <si>
    <t>Leading institutions</t>
  </si>
  <si>
    <t>Strategic objective 1. Foster the creation of diversified tourism products and services</t>
  </si>
  <si>
    <t>Operational objective 1.1 Improve and diversify community-based and cultural tourism services up-country</t>
  </si>
  <si>
    <t>1</t>
  </si>
  <si>
    <t/>
  </si>
  <si>
    <t>Community in Janjanbureh</t>
  </si>
  <si>
    <t>2</t>
  </si>
  <si>
    <t>Youth upriver</t>
  </si>
  <si>
    <t>GTB</t>
  </si>
  <si>
    <t>Youth in Janjanbureh area</t>
  </si>
  <si>
    <t>Youth in Janjanbureh</t>
  </si>
  <si>
    <t>NCAC</t>
  </si>
  <si>
    <t>Operational objective 1.2 Develop new tourism services and products in coastal areas</t>
  </si>
  <si>
    <t>Tour operators and training institutions</t>
  </si>
  <si>
    <t>Young artists</t>
  </si>
  <si>
    <t>3</t>
  </si>
  <si>
    <t>Beach bars</t>
  </si>
  <si>
    <t>Operational objective 1.3 Foster backward market linkages between tourism private sector suppliers, ICT and agriculture</t>
  </si>
  <si>
    <t>Youth entrepreneurs</t>
  </si>
  <si>
    <t>ASSERT</t>
  </si>
  <si>
    <t>Youth entrepreneurs in agroprocessing and hotel chefs</t>
  </si>
  <si>
    <t>Stakeholders involved in providing tourism services upriver</t>
  </si>
  <si>
    <t>Strategic objective 2. Reinforce youth skills through vocational training and TVET strengthening</t>
  </si>
  <si>
    <t>Operational objective 2.1 Improve the quality and relevance of educational programmes</t>
  </si>
  <si>
    <t>GTHI</t>
  </si>
  <si>
    <t>Hospitality service providers</t>
  </si>
  <si>
    <t>ITTOG</t>
  </si>
  <si>
    <t>Operational objective 2.2 Upskill youth involved in hospitality services through-high impact training programmes</t>
  </si>
  <si>
    <t>Youth in Janjanbureh and new destinations up-country</t>
  </si>
  <si>
    <t>Local government Hospitality service providers</t>
  </si>
  <si>
    <t>Young athletes</t>
  </si>
  <si>
    <t>Young designers</t>
  </si>
  <si>
    <t>Strategic objective 3. Develop and reinforce youth entrepreneurship in the tourism sector</t>
  </si>
  <si>
    <t>Operational objective 3.1 Encourage youth entrepreneurs in the tourism sector</t>
  </si>
  <si>
    <t>Youth entrepreneurs in rural areas</t>
  </si>
  <si>
    <t>Youth entrepreneurs in coastal areasClass B tour operators</t>
  </si>
  <si>
    <t>Operational objective 3.2 Provide financial support to youth entrepreneurs in tourism</t>
  </si>
  <si>
    <t>Trained youth</t>
  </si>
  <si>
    <t>Young entrepreneurs</t>
  </si>
  <si>
    <t>MDI</t>
  </si>
  <si>
    <t>completed</t>
  </si>
  <si>
    <t>To be programmed</t>
  </si>
  <si>
    <t>Implementation progress</t>
  </si>
  <si>
    <t>Priority
1=high 2=med 3=low</t>
  </si>
  <si>
    <t>Comments</t>
  </si>
  <si>
    <t>Under completion</t>
  </si>
  <si>
    <t>Implementation progress rate</t>
  </si>
  <si>
    <t>GTB,
VDC
Governor’s office</t>
  </si>
  <si>
    <t>GTB
Government office</t>
  </si>
  <si>
    <t>GTB
NCAC
GHA</t>
  </si>
  <si>
    <t>NCAC
MOTIE
MoYC
YEP</t>
  </si>
  <si>
    <t>NCAC
GTH
IITTOG
Identified villages in Central River Region
YEP</t>
  </si>
  <si>
    <t>GTH
INCAC
ITTOG
ASSERT
YEP</t>
  </si>
  <si>
    <t>NCAC
ITTOG
ASSERT
YEP</t>
  </si>
  <si>
    <t>ITTOG
ASSERT
GTHI
Tour operators</t>
  </si>
  <si>
    <t>FSDC
ITTOG
ASSERT
GTHI
Chef Association</t>
  </si>
  <si>
    <t>ITTOG
ASSERT
FSQA
GTH
IT
GSB</t>
  </si>
  <si>
    <t>GTB
GCCI
GHA
ITTOG
AACE</t>
  </si>
  <si>
    <t>ASSERT
Gambia Hotel Association</t>
  </si>
  <si>
    <t>FSQA
GTTI
GHE</t>
  </si>
  <si>
    <t>Foreign partners
ASSERT</t>
  </si>
  <si>
    <t>NAQAA
MoT</t>
  </si>
  <si>
    <t>ASSERT
Tour Guide Association</t>
  </si>
  <si>
    <t>GTB
ASSERT
NYC</t>
  </si>
  <si>
    <t>NAQAA
NYC</t>
  </si>
  <si>
    <t>ASSERT
GTH
IITTOG
MDI
Association Class B Tour Operators
Startup Incubator</t>
  </si>
  <si>
    <t>GIEPA
Empretec trainers</t>
  </si>
  <si>
    <t>1.1.3 Support for the creation of a visitor centre in Janjanbureh
Develop multi-function information centre managed by youth to provide information, tourism services and commercial outlets for local food and crafts</t>
  </si>
  <si>
    <t>1.1.4 Diversify and improve community-based tourism experience
- Train youth in tattooing, beading, preparation of traditional food and community tours
- Train local villagers in improving the design of crafts and develop weaving</t>
  </si>
  <si>
    <t>1.1.5 Develop local cultural festivals
- Rejuvenate cultural events such as Kankurang and develop new festivals to attract tourists
- Train youth in event management</t>
  </si>
  <si>
    <t>1.2.1 Raise capacity to design educational and study programmes
- Build capacity of Class B tour operators and training institutions to design and operate high
-quality educational programmes, and work effectively with local community guides to deliver great CBT experiences</t>
  </si>
  <si>
    <t>1.2.3 Improve the services of beach bars
- Support the creation of a beach bar association to foster cooperation
- Train staff and bar owners in food safety and quality
- Create a business growth training and mentoring programme for future beach bar owners and employees
- Create a competition during the high season to improve services standards, develop promotional activities and foster linkages with hotels</t>
  </si>
  <si>
    <t>1.3.1. Improve access of young agropreneurs and craftsman to local tourism market
- Create a weekend market for locally processed food and crafts made by youth initiatives targeting seasonal tourists
- Develop a brand and concept around the ‘good market’ providing a distinct experience to tourists</t>
  </si>
  <si>
    <t>1.3.2. Develop linkages between locally produced agroprocessed food and hospitality service providers
-     Identify high-potential products through field research and interviews
-     Set up a youth entrepreneur catalogue of processed food suppliers
-     Organize business-to-business events and prizes for best products, packaging and quality
-     Provide support to improve packaging, food safety, quality management, marketing and negotiation</t>
  </si>
  <si>
    <t>1.3.3. Improve MSMEs’ access to online marketing services in the tourism sector
- Link small and medium companies with young multimedia and web designers to develop online information and web marketing campaign
- Digitalize marketing materials and develop use of social media to position the services(Activities linked to entrepreneurship programme 1.1)</t>
  </si>
  <si>
    <t>1.3.4 Develop innovative destination promotion strategy for new tourism services upriver, focusing on cultural, adventure and educational tourism
-    Create new marketing material and public–private partnership around the Ninki Nanka Trail initiative, focusing on free independent travellers and small group adventure operators
-    Participate in international tourism trade fair to promote new tourism services
-    Organize familiarization trips for travels agents of small group adventure tour operators and educational programmes
- Develop river cruise familiarization trip for artists (writers, painters, poets and musicians) from the diaspora community and European youth social media influencers for creative exploration and development of artistic online promotional material and mentoring Gambian youth artists</t>
  </si>
  <si>
    <t>2.1.2. Improve the training capacities of TVET to deliver short-term courses and mentoring in new destinations up-country- Receive UNWTO high-impact training for short courses (started with YEP support in 2017)
- Develop training programme for remote locations</t>
  </si>
  <si>
    <t>2.2.1. Develop youth skills in hospitality services in new rural destinations 
- Develop a part-time training programme focusing on the needs of the youth groups in Janjanbureh to become waiters, housekeepers, cooks, guides, receptionist or managers</t>
  </si>
  <si>
    <t>2.2.2 Develop skills of youth in tour guiding, community-based tourism development and information services management
- Train youth in tour guiding for birdwatching, cultural tours and adventures in collaboration with hotels and tour operators
- Train youth in community-based tourism development
-Train youth in basic reception skills in rural areas</t>
  </si>
  <si>
    <t>2.2.3 Develop youth skills in management of sport events, recreational activities and entertainment
- Train youth to manage recreational activities in hotels such as: lifeguard, swimming instructor, fitness or dance instructor, tennis, volleyball and golf instructors, children’s recreational instructors, water sport or circus activities for children in collaboration with hotels and tour operators
- Train youth to create and manage cultural or sport events</t>
  </si>
  <si>
    <t>3.1.1. Promote entrepreneurship in tourism and creative industries in rural areas up-country
- Develop a youth entrepreneurship support programme in tourism in rural areas up-country
- Identify, assess, profile and engage youth groups in selected destinations in rural areas up-country supported by local communities</t>
  </si>
  <si>
    <t>3.2.2. Build basic financial skills capacity of young entrepreneurs and small business owners in coastal areas
Train young entrepreneurs and small businesses owners to participate in financial management training to develop their capacity to manage basic bookkeeping and financial planning and apply for loans.</t>
  </si>
  <si>
    <t>1.2.2 Support the creation of cultural and sport events managed by youth
-  Develop new events using sports, art, dance and culture
-  Organize the 1st movie festival
-  Organize a chef competition to promote local cuisine</t>
  </si>
  <si>
    <t>Association of Category B 
Tour Operators
Information 
ITAG</t>
  </si>
  <si>
    <t>ITTOG
GTHI
ASSERT
Association of Category B 
Tour Operators
YEP
Foreign tour operators specialized in small group adventure and educational programme 
Ground agents</t>
  </si>
  <si>
    <t>ITTOG
GHA
Local government
NYC 
Local youth association</t>
  </si>
  <si>
    <t>GHA
ITTOG
MOYS
NYC 
Sports federations
ITTOG
 Fajara Skills Development Centre</t>
  </si>
  <si>
    <t>NACCUG
YEP</t>
  </si>
  <si>
    <t>ASSERT
GTH
INCAC
IITTOG
YEP</t>
  </si>
  <si>
    <t>2.2.4 Develop yout+K31+B24:N28+B23:N28+B22:N28+K31+B24:N28</t>
  </si>
  <si>
    <t>GTHI
ITTOG</t>
  </si>
  <si>
    <t>GTB
YEP</t>
  </si>
  <si>
    <t>Implementing
 partners</t>
  </si>
  <si>
    <t>1.1.1. Develop sustainable and inclusive development strategy for new destinations upriver
- Develop a strategy development plan for Janjanbureh (activity started in 2017 with YEP support)
- Establish a public–private–youth partnership to develop the strategic plan</t>
  </si>
  <si>
    <t>1.1.2 Encourage the review and improvement of existing tourism products using the Ninki Nanka Trail initiative
- Improve safety of the river excursion to Baboon Island, and boat standards
- Develop artistic signboards in cultural places
- Improve existing community visitors’ experience (Kunkilling Forest Park and Ninki Nanka Trail)
- Rejuvenate the Stone Circle Museum</t>
  </si>
  <si>
    <t>Foreign partners
GHA</t>
  </si>
  <si>
    <t>TVET in creative industries
Fajara Skills 
Development Centre</t>
  </si>
  <si>
    <t>2.1.3. Improve the training capacities and quality of ITTOG
- Review and improve curriculum and develop a new business model
- Develop partnership with foreign TVET for specific course and programme development, professor visits and student exchange
- Develop short-term courses using new mobile learning technologies to facilitate remote mentoring
- Create a certificate for tour guides specialized in birdwatching, river flora and fauna</t>
  </si>
  <si>
    <t>3.1.2. Reinforce the products and services offered by young entrepreneurs in coastal areas through mentoring programme
Create a business growth training and mentoring programme for young entrepreneurs in the coastal areas</t>
  </si>
  <si>
    <t>3.2.1. Provide financial support to young entrepreneurs in rural areas
- Through mini-grants, assist youth who participated in the tourism training programme to purchase equipment to develop their services
- Develop and disseminate clear terms and conditions for accessing mini-grant scheme</t>
  </si>
  <si>
    <t>2.1.1. Improve the training capacities and quality of the Gambia Hospitality Training Institute- Update curriculum (done with YEP support in 2017)- Develop new content manual for each level (started with YEP support in 2017)
- Develop waste cycling plant and courses
- Get TedQual accreditation as a mark of quality education in tourism
- Equip the library with recent publications and access to specialized online resources
- Develop partnership with foreign TVET for specific course and programme development, professor visits and student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</si>
</sst>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0"/>
      <color theme="0"/>
      <name val="Calibri"/>
      <family val="2"/>
      <scheme val="minor"/>
    </font>
    <font>
      <b/>
      <sz val="9"/>
      <color theme="0"/>
      <name val="Calibri"/>
      <family val="2"/>
      <scheme val="minor"/>
    </font>
    <font>
      <b/>
      <sz val="9"/>
      <color theme="1"/>
      <name val="Calibri"/>
      <family val="2"/>
      <scheme val="minor"/>
    </font>
    <font>
      <b/>
      <sz val="10"/>
      <color rgb="FF0F243E"/>
      <name val="Calibri"/>
      <family val="2"/>
      <scheme val="minor"/>
    </font>
    <font>
      <sz val="10"/>
      <color theme="1"/>
      <name val="Calibri"/>
      <family val="2"/>
      <scheme val="minor"/>
    </font>
    <font>
      <b/>
      <sz val="10"/>
      <color theme="1"/>
      <name val="Calibri"/>
      <family val="2"/>
      <scheme val="minor"/>
    </font>
    <font>
      <sz val="10"/>
      <color rgb="FF002060"/>
      <name val="Calibri"/>
      <family val="2"/>
      <scheme val="minor"/>
    </font>
    <font>
      <sz val="11"/>
      <color theme="1"/>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rgb="FFC6D9F1"/>
        <bgColor indexed="64"/>
      </patternFill>
    </fill>
    <fill>
      <patternFill patternType="solid">
        <fgColor rgb="FFAB9BFF"/>
        <bgColor indexed="64"/>
      </patternFill>
    </fill>
    <fill>
      <patternFill patternType="solid">
        <fgColor rgb="FFD6BEFF"/>
        <bgColor indexed="64"/>
      </patternFill>
    </fill>
    <fill>
      <patternFill patternType="solid">
        <fgColor rgb="FFFFFFFF"/>
        <bgColor indexed="64"/>
      </patternFill>
    </fill>
    <fill>
      <patternFill patternType="solid">
        <fgColor rgb="FFCCADFB"/>
        <bgColor indexed="64"/>
      </patternFill>
    </fill>
    <fill>
      <patternFill patternType="solid">
        <fgColor rgb="FF503BC4"/>
        <bgColor indexed="64"/>
      </patternFill>
    </fill>
    <fill>
      <patternFill patternType="solid">
        <fgColor rgb="FFB8CCE4"/>
        <bgColor indexed="64"/>
      </patternFill>
    </fill>
    <fill>
      <patternFill patternType="solid">
        <fgColor rgb="FFDBE5F1"/>
        <bgColor indexed="64"/>
      </patternFill>
    </fill>
    <fill>
      <patternFill patternType="solid">
        <fgColor rgb="FFB2A1C7"/>
        <bgColor indexed="64"/>
      </patternFill>
    </fill>
    <fill>
      <patternFill patternType="solid">
        <fgColor rgb="FFE5DFEC"/>
        <bgColor indexed="64"/>
      </patternFill>
    </fill>
    <fill>
      <patternFill patternType="solid">
        <fgColor rgb="FFCCC0D9"/>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diagonal/>
    </border>
  </borders>
  <cellStyleXfs count="2">
    <xf numFmtId="0" fontId="0" fillId="0" borderId="0"/>
    <xf numFmtId="9" fontId="9" fillId="0" borderId="0" applyFont="0" applyFill="0" applyBorder="0" applyAlignment="0" applyProtection="0"/>
  </cellStyleXfs>
  <cellXfs count="32">
    <xf numFmtId="0" fontId="0" fillId="0" borderId="0" xfId="0"/>
    <xf numFmtId="0" fontId="0" fillId="0" borderId="0" xfId="0" applyAlignment="1">
      <alignment horizontal="center"/>
    </xf>
    <xf numFmtId="0" fontId="1" fillId="0" borderId="0" xfId="0" applyFont="1"/>
    <xf numFmtId="0" fontId="0" fillId="0" borderId="0" xfId="0" applyFont="1"/>
    <xf numFmtId="0" fontId="2" fillId="3" borderId="1" xfId="0" applyFont="1" applyFill="1" applyBorder="1" applyAlignment="1">
      <alignment horizontal="center" vertical="center" textRotation="90" wrapText="1"/>
    </xf>
    <xf numFmtId="0" fontId="4" fillId="0" borderId="1" xfId="0" applyFont="1" applyBorder="1" applyAlignment="1">
      <alignment horizontal="center" vertical="center"/>
    </xf>
    <xf numFmtId="0" fontId="6" fillId="6" borderId="1" xfId="0" applyFont="1" applyFill="1" applyBorder="1" applyAlignment="1">
      <alignment horizontal="left" vertical="center" wrapText="1"/>
    </xf>
    <xf numFmtId="0" fontId="0" fillId="6" borderId="0" xfId="0" applyFont="1" applyFill="1" applyBorder="1" applyAlignment="1">
      <alignment vertical="center" wrapText="1"/>
    </xf>
    <xf numFmtId="0" fontId="6" fillId="6" borderId="0" xfId="0" applyFont="1" applyFill="1" applyBorder="1" applyAlignment="1">
      <alignment horizontal="left" vertical="center" wrapText="1"/>
    </xf>
    <xf numFmtId="0" fontId="0" fillId="6"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6" borderId="1" xfId="0" applyFont="1" applyFill="1" applyBorder="1" applyAlignment="1">
      <alignment vertical="center" wrapText="1"/>
    </xf>
    <xf numFmtId="0" fontId="0" fillId="0" borderId="1" xfId="0" applyFont="1" applyBorder="1"/>
    <xf numFmtId="0" fontId="8" fillId="8" borderId="1" xfId="0" applyFont="1" applyFill="1" applyBorder="1" applyAlignment="1">
      <alignment vertical="center" wrapText="1"/>
    </xf>
    <xf numFmtId="0" fontId="0" fillId="6" borderId="1" xfId="0" applyFont="1" applyFill="1" applyBorder="1" applyAlignment="1">
      <alignment horizontal="left" vertical="center" wrapText="1" indent="1"/>
    </xf>
    <xf numFmtId="0" fontId="6" fillId="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0" fillId="0" borderId="2" xfId="0" applyBorder="1" applyAlignment="1">
      <alignment horizontal="center"/>
    </xf>
    <xf numFmtId="0" fontId="5"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2"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9" fontId="3" fillId="2" borderId="3" xfId="1" applyFont="1" applyFill="1" applyBorder="1" applyAlignment="1">
      <alignment horizontal="center" vertical="center" wrapText="1"/>
    </xf>
    <xf numFmtId="9" fontId="3" fillId="2" borderId="2" xfId="1" applyFont="1" applyFill="1" applyBorder="1" applyAlignment="1">
      <alignment horizontal="center" vertical="center" wrapText="1"/>
    </xf>
    <xf numFmtId="9" fontId="6" fillId="6" borderId="1" xfId="1" applyFont="1" applyFill="1" applyBorder="1" applyAlignment="1">
      <alignment horizontal="center" vertical="center" wrapText="1"/>
    </xf>
    <xf numFmtId="9" fontId="0" fillId="0" borderId="1" xfId="1" applyFont="1" applyBorder="1" applyAlignment="1">
      <alignment horizontal="center"/>
    </xf>
    <xf numFmtId="9" fontId="0" fillId="0" borderId="0" xfId="1"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view="pageBreakPreview" zoomScale="112" zoomScaleNormal="100" zoomScaleSheetLayoutView="112" workbookViewId="0">
      <selection activeCell="K35" sqref="K35"/>
    </sheetView>
  </sheetViews>
  <sheetFormatPr defaultRowHeight="15" x14ac:dyDescent="0.25"/>
  <cols>
    <col min="1" max="1" width="23.140625" style="2" customWidth="1"/>
    <col min="2" max="2" width="57.140625" customWidth="1"/>
    <col min="3" max="3" width="22.7109375" style="1" customWidth="1"/>
    <col min="9" max="9" width="20.140625" style="1" customWidth="1"/>
    <col min="10" max="10" width="16.28515625" style="1" customWidth="1"/>
    <col min="11" max="11" width="19.140625" style="1" customWidth="1"/>
    <col min="12" max="12" width="15.5703125" customWidth="1"/>
    <col min="13" max="13" width="15.5703125" style="31" customWidth="1"/>
    <col min="14" max="14" width="13.28515625" customWidth="1"/>
    <col min="15" max="15" width="12.140625" hidden="1" customWidth="1"/>
    <col min="16" max="16" width="18.42578125" hidden="1" customWidth="1"/>
  </cols>
  <sheetData>
    <row r="1" spans="1:16" ht="26.25" customHeight="1" thickBot="1" x14ac:dyDescent="0.3">
      <c r="A1" s="19"/>
      <c r="B1" s="19" t="s">
        <v>0</v>
      </c>
      <c r="C1" s="19" t="s">
        <v>46</v>
      </c>
      <c r="D1" s="19" t="s">
        <v>1</v>
      </c>
      <c r="E1" s="19"/>
      <c r="F1" s="19"/>
      <c r="G1" s="19"/>
      <c r="H1" s="19"/>
      <c r="I1" s="19" t="s">
        <v>2</v>
      </c>
      <c r="J1" s="20" t="s">
        <v>3</v>
      </c>
      <c r="K1" s="20" t="s">
        <v>95</v>
      </c>
      <c r="L1" s="20" t="s">
        <v>45</v>
      </c>
      <c r="M1" s="27" t="s">
        <v>49</v>
      </c>
      <c r="N1" s="20" t="s">
        <v>47</v>
      </c>
      <c r="O1" s="3"/>
      <c r="P1" s="3"/>
    </row>
    <row r="2" spans="1:16" ht="39.75" customHeight="1" thickBot="1" x14ac:dyDescent="0.3">
      <c r="A2" s="19"/>
      <c r="B2" s="19"/>
      <c r="C2" s="19"/>
      <c r="D2" s="4">
        <v>2018</v>
      </c>
      <c r="E2" s="4">
        <v>2019</v>
      </c>
      <c r="F2" s="4">
        <v>2020</v>
      </c>
      <c r="G2" s="4">
        <v>2021</v>
      </c>
      <c r="H2" s="4">
        <v>2022</v>
      </c>
      <c r="I2" s="19"/>
      <c r="J2" s="20"/>
      <c r="K2" s="20"/>
      <c r="L2" s="20" t="s">
        <v>45</v>
      </c>
      <c r="M2" s="28"/>
      <c r="N2" s="20"/>
      <c r="O2" s="3"/>
      <c r="P2" s="3"/>
    </row>
    <row r="3" spans="1:16" ht="15.75" customHeight="1" thickBot="1" x14ac:dyDescent="0.3">
      <c r="A3" s="5">
        <v>1</v>
      </c>
      <c r="B3" s="21" t="s">
        <v>4</v>
      </c>
      <c r="C3" s="21"/>
      <c r="D3" s="21"/>
      <c r="E3" s="21"/>
      <c r="F3" s="21"/>
      <c r="G3" s="21"/>
      <c r="H3" s="21"/>
      <c r="I3" s="21"/>
      <c r="J3" s="21"/>
      <c r="K3" s="21"/>
      <c r="L3" s="21"/>
      <c r="M3" s="21"/>
      <c r="N3" s="21"/>
      <c r="O3" s="3"/>
      <c r="P3" s="3"/>
    </row>
    <row r="4" spans="1:16" ht="15.75" customHeight="1" thickBot="1" x14ac:dyDescent="0.3">
      <c r="A4" s="5" t="str">
        <f>LEFT(B4,25)</f>
        <v>Operational objective 1.1</v>
      </c>
      <c r="B4" s="18" t="s">
        <v>5</v>
      </c>
      <c r="C4" s="18"/>
      <c r="D4" s="18"/>
      <c r="E4" s="18"/>
      <c r="F4" s="18"/>
      <c r="G4" s="18"/>
      <c r="H4" s="18"/>
      <c r="I4" s="18"/>
      <c r="J4" s="18"/>
      <c r="K4" s="18"/>
      <c r="L4" s="18"/>
      <c r="M4" s="18"/>
      <c r="N4" s="18"/>
      <c r="O4" s="3"/>
      <c r="P4" s="3"/>
    </row>
    <row r="5" spans="1:16" ht="114.75" customHeight="1" thickBot="1" x14ac:dyDescent="0.3">
      <c r="A5" s="5" t="str">
        <f>LEFT(B5,5)</f>
        <v>1.1.1</v>
      </c>
      <c r="B5" s="6" t="s">
        <v>96</v>
      </c>
      <c r="C5" s="15" t="s">
        <v>6</v>
      </c>
      <c r="D5" s="6" t="s">
        <v>7</v>
      </c>
      <c r="E5" s="6" t="s">
        <v>7</v>
      </c>
      <c r="F5" s="6" t="s">
        <v>7</v>
      </c>
      <c r="G5" s="6" t="s">
        <v>7</v>
      </c>
      <c r="H5" s="6" t="s">
        <v>7</v>
      </c>
      <c r="I5" s="15" t="s">
        <v>8</v>
      </c>
      <c r="J5" s="15" t="s">
        <v>50</v>
      </c>
      <c r="K5" s="15" t="s">
        <v>55</v>
      </c>
      <c r="L5" s="6"/>
      <c r="M5" s="29"/>
      <c r="N5" s="6"/>
      <c r="O5" s="7" t="s">
        <v>43</v>
      </c>
      <c r="P5" s="3">
        <v>0.25</v>
      </c>
    </row>
    <row r="6" spans="1:16" ht="119.25" customHeight="1" thickBot="1" x14ac:dyDescent="0.3">
      <c r="A6" s="5" t="str">
        <f>LEFT(B6,5)</f>
        <v>1.1.2</v>
      </c>
      <c r="B6" s="6" t="s">
        <v>97</v>
      </c>
      <c r="C6" s="15" t="s">
        <v>9</v>
      </c>
      <c r="D6" s="6" t="s">
        <v>7</v>
      </c>
      <c r="E6" s="6" t="s">
        <v>7</v>
      </c>
      <c r="F6" s="6" t="s">
        <v>7</v>
      </c>
      <c r="G6" s="6" t="s">
        <v>7</v>
      </c>
      <c r="H6" s="6" t="s">
        <v>7</v>
      </c>
      <c r="I6" s="15" t="s">
        <v>10</v>
      </c>
      <c r="J6" s="15" t="s">
        <v>11</v>
      </c>
      <c r="K6" s="15" t="s">
        <v>56</v>
      </c>
      <c r="L6" s="6"/>
      <c r="M6" s="29"/>
      <c r="N6" s="6"/>
      <c r="O6" s="8" t="s">
        <v>48</v>
      </c>
      <c r="P6" s="3">
        <v>0.5</v>
      </c>
    </row>
    <row r="7" spans="1:16" ht="114.75" customHeight="1" thickBot="1" x14ac:dyDescent="0.3">
      <c r="A7" s="5" t="str">
        <f>LEFT(B7,5)</f>
        <v>1.1.3</v>
      </c>
      <c r="B7" s="6" t="s">
        <v>70</v>
      </c>
      <c r="C7" s="15" t="s">
        <v>6</v>
      </c>
      <c r="D7" s="6" t="s">
        <v>7</v>
      </c>
      <c r="E7" s="6" t="s">
        <v>7</v>
      </c>
      <c r="F7" s="6" t="s">
        <v>7</v>
      </c>
      <c r="G7" s="6" t="s">
        <v>7</v>
      </c>
      <c r="H7" s="6" t="s">
        <v>7</v>
      </c>
      <c r="I7" s="15" t="s">
        <v>12</v>
      </c>
      <c r="J7" s="15" t="s">
        <v>51</v>
      </c>
      <c r="K7" s="15" t="s">
        <v>53</v>
      </c>
      <c r="L7" s="6"/>
      <c r="M7" s="29"/>
      <c r="N7" s="6"/>
      <c r="O7" s="7" t="s">
        <v>44</v>
      </c>
      <c r="P7" s="3">
        <v>0.75</v>
      </c>
    </row>
    <row r="8" spans="1:16" ht="157.5" customHeight="1" thickBot="1" x14ac:dyDescent="0.3">
      <c r="A8" s="5" t="str">
        <f>LEFT(B8,5)</f>
        <v>1.1.4</v>
      </c>
      <c r="B8" s="6" t="s">
        <v>71</v>
      </c>
      <c r="C8" s="15">
        <v>2</v>
      </c>
      <c r="D8" s="6"/>
      <c r="E8" s="6"/>
      <c r="F8" s="6"/>
      <c r="G8" s="6"/>
      <c r="H8" s="6"/>
      <c r="I8" s="15" t="s">
        <v>12</v>
      </c>
      <c r="J8" s="15" t="s">
        <v>11</v>
      </c>
      <c r="K8" s="15" t="s">
        <v>54</v>
      </c>
      <c r="L8" s="6"/>
      <c r="M8" s="29"/>
      <c r="N8" s="6"/>
      <c r="O8" s="3"/>
      <c r="P8" s="3">
        <v>1</v>
      </c>
    </row>
    <row r="9" spans="1:16" ht="98.25" customHeight="1" thickBot="1" x14ac:dyDescent="0.3">
      <c r="A9" s="5" t="str">
        <f>LEFT(B9,5)</f>
        <v>1.1.5</v>
      </c>
      <c r="B9" s="6" t="s">
        <v>72</v>
      </c>
      <c r="C9" s="15" t="s">
        <v>9</v>
      </c>
      <c r="D9" s="6" t="s">
        <v>7</v>
      </c>
      <c r="E9" s="6" t="s">
        <v>7</v>
      </c>
      <c r="F9" s="6" t="s">
        <v>7</v>
      </c>
      <c r="G9" s="6" t="s">
        <v>7</v>
      </c>
      <c r="H9" s="6" t="s">
        <v>7</v>
      </c>
      <c r="I9" s="15" t="s">
        <v>13</v>
      </c>
      <c r="J9" s="15" t="s">
        <v>14</v>
      </c>
      <c r="K9" s="15" t="s">
        <v>94</v>
      </c>
      <c r="L9" s="6"/>
      <c r="M9" s="29"/>
      <c r="N9" s="6"/>
      <c r="O9" s="3"/>
      <c r="P9" s="3"/>
    </row>
    <row r="10" spans="1:16" ht="15.75" customHeight="1" thickBot="1" x14ac:dyDescent="0.3">
      <c r="A10" s="5" t="str">
        <f>LEFT(B10,25)</f>
        <v>Operational objective 1.2</v>
      </c>
      <c r="B10" s="18" t="s">
        <v>15</v>
      </c>
      <c r="C10" s="18"/>
      <c r="D10" s="18"/>
      <c r="E10" s="18"/>
      <c r="F10" s="18"/>
      <c r="G10" s="18"/>
      <c r="H10" s="18"/>
      <c r="I10" s="18"/>
      <c r="J10" s="18"/>
      <c r="K10" s="18"/>
      <c r="L10" s="18"/>
      <c r="M10" s="18"/>
      <c r="N10" s="18"/>
      <c r="O10" s="3"/>
      <c r="P10" s="3"/>
    </row>
    <row r="11" spans="1:16" ht="124.5" customHeight="1" thickBot="1" x14ac:dyDescent="0.3">
      <c r="A11" s="5" t="str">
        <f t="shared" ref="A11:A13" si="0">LEFT(B11,5)</f>
        <v>1.2.1</v>
      </c>
      <c r="B11" s="6" t="s">
        <v>73</v>
      </c>
      <c r="C11" s="15" t="s">
        <v>7</v>
      </c>
      <c r="D11" s="6" t="s">
        <v>7</v>
      </c>
      <c r="E11" s="6" t="s">
        <v>7</v>
      </c>
      <c r="F11" s="6" t="s">
        <v>7</v>
      </c>
      <c r="G11" s="6" t="s">
        <v>7</v>
      </c>
      <c r="H11" s="6" t="s">
        <v>7</v>
      </c>
      <c r="I11" s="15" t="s">
        <v>16</v>
      </c>
      <c r="J11" s="15" t="s">
        <v>11</v>
      </c>
      <c r="K11" s="15" t="s">
        <v>57</v>
      </c>
      <c r="L11" s="6"/>
      <c r="M11" s="29"/>
      <c r="N11" s="6"/>
      <c r="O11" s="3"/>
      <c r="P11" s="3"/>
    </row>
    <row r="12" spans="1:16" ht="119.25" customHeight="1" thickBot="1" x14ac:dyDescent="0.3">
      <c r="A12" s="5" t="str">
        <f>LEFT(B12,5)</f>
        <v>1.2.2</v>
      </c>
      <c r="B12" s="6" t="s">
        <v>85</v>
      </c>
      <c r="C12" s="15" t="s">
        <v>9</v>
      </c>
      <c r="D12" s="6" t="s">
        <v>7</v>
      </c>
      <c r="E12" s="6" t="s">
        <v>7</v>
      </c>
      <c r="F12" s="6" t="s">
        <v>7</v>
      </c>
      <c r="G12" s="6" t="s">
        <v>7</v>
      </c>
      <c r="H12" s="6" t="s">
        <v>7</v>
      </c>
      <c r="I12" s="15" t="s">
        <v>17</v>
      </c>
      <c r="J12" s="15" t="s">
        <v>52</v>
      </c>
      <c r="K12" s="15" t="s">
        <v>58</v>
      </c>
      <c r="L12" s="6"/>
      <c r="M12" s="29"/>
      <c r="N12" s="6"/>
      <c r="O12" s="3"/>
      <c r="P12" s="3"/>
    </row>
    <row r="13" spans="1:16" ht="186.75" customHeight="1" thickBot="1" x14ac:dyDescent="0.3">
      <c r="A13" s="5" t="str">
        <f t="shared" si="0"/>
        <v>1.2.3</v>
      </c>
      <c r="B13" s="6" t="s">
        <v>74</v>
      </c>
      <c r="C13" s="15" t="s">
        <v>18</v>
      </c>
      <c r="D13" s="6" t="s">
        <v>7</v>
      </c>
      <c r="E13" s="6" t="s">
        <v>7</v>
      </c>
      <c r="F13" s="6" t="s">
        <v>7</v>
      </c>
      <c r="G13" s="6" t="s">
        <v>7</v>
      </c>
      <c r="H13" s="6" t="s">
        <v>7</v>
      </c>
      <c r="I13" s="15" t="s">
        <v>19</v>
      </c>
      <c r="J13" s="15" t="s">
        <v>11</v>
      </c>
      <c r="K13" s="15" t="s">
        <v>59</v>
      </c>
      <c r="L13" s="6"/>
      <c r="M13" s="29"/>
      <c r="N13" s="6"/>
      <c r="O13" s="3"/>
      <c r="P13" s="3"/>
    </row>
    <row r="14" spans="1:16" ht="15.75" customHeight="1" thickBot="1" x14ac:dyDescent="0.3">
      <c r="A14" s="5" t="str">
        <f>LEFT(B14,25)</f>
        <v>Operational objective 1.3</v>
      </c>
      <c r="B14" s="24" t="s">
        <v>20</v>
      </c>
      <c r="C14" s="24"/>
      <c r="D14" s="24"/>
      <c r="E14" s="24"/>
      <c r="F14" s="24"/>
      <c r="G14" s="24"/>
      <c r="H14" s="24"/>
      <c r="I14" s="24"/>
      <c r="J14" s="24"/>
      <c r="K14" s="24"/>
      <c r="L14" s="24"/>
      <c r="M14" s="24"/>
      <c r="N14" s="24"/>
      <c r="O14" s="3"/>
      <c r="P14" s="3"/>
    </row>
    <row r="15" spans="1:16" ht="141.75" customHeight="1" thickBot="1" x14ac:dyDescent="0.3">
      <c r="A15" s="5" t="str">
        <f t="shared" ref="A15:A17" si="1">LEFT(B15,5)</f>
        <v>1.3.1</v>
      </c>
      <c r="B15" s="6" t="s">
        <v>75</v>
      </c>
      <c r="C15" s="9" t="s">
        <v>6</v>
      </c>
      <c r="D15" s="10" t="s">
        <v>7</v>
      </c>
      <c r="E15" s="10" t="s">
        <v>7</v>
      </c>
      <c r="F15" s="10" t="s">
        <v>7</v>
      </c>
      <c r="G15" s="11" t="s">
        <v>7</v>
      </c>
      <c r="H15" s="11" t="s">
        <v>7</v>
      </c>
      <c r="I15" s="9" t="s">
        <v>21</v>
      </c>
      <c r="J15" s="9" t="s">
        <v>22</v>
      </c>
      <c r="K15" s="9" t="s">
        <v>60</v>
      </c>
      <c r="L15" s="12"/>
      <c r="M15" s="30"/>
      <c r="N15" s="12"/>
      <c r="O15" s="3"/>
      <c r="P15" s="3"/>
    </row>
    <row r="16" spans="1:16" ht="168.75" customHeight="1" thickBot="1" x14ac:dyDescent="0.3">
      <c r="A16" s="5" t="str">
        <f t="shared" si="1"/>
        <v>1.3.2</v>
      </c>
      <c r="B16" s="6" t="s">
        <v>76</v>
      </c>
      <c r="C16" s="9" t="s">
        <v>6</v>
      </c>
      <c r="D16" s="13" t="s">
        <v>7</v>
      </c>
      <c r="E16" s="13" t="s">
        <v>7</v>
      </c>
      <c r="F16" s="13" t="s">
        <v>7</v>
      </c>
      <c r="G16" s="14" t="s">
        <v>7</v>
      </c>
      <c r="H16" s="14" t="s">
        <v>7</v>
      </c>
      <c r="I16" s="9" t="s">
        <v>23</v>
      </c>
      <c r="J16" s="9" t="s">
        <v>61</v>
      </c>
      <c r="K16" s="9" t="s">
        <v>62</v>
      </c>
      <c r="L16" s="12"/>
      <c r="M16" s="30"/>
      <c r="N16" s="12"/>
      <c r="O16" s="3"/>
      <c r="P16" s="3"/>
    </row>
    <row r="17" spans="1:16" ht="111" customHeight="1" thickBot="1" x14ac:dyDescent="0.3">
      <c r="A17" s="5" t="str">
        <f t="shared" si="1"/>
        <v>1.3.3</v>
      </c>
      <c r="B17" s="6" t="s">
        <v>77</v>
      </c>
      <c r="C17" s="15" t="s">
        <v>9</v>
      </c>
      <c r="D17" s="6" t="s">
        <v>7</v>
      </c>
      <c r="E17" s="6" t="s">
        <v>7</v>
      </c>
      <c r="F17" s="6" t="s">
        <v>7</v>
      </c>
      <c r="G17" s="6" t="s">
        <v>7</v>
      </c>
      <c r="H17" s="6" t="s">
        <v>7</v>
      </c>
      <c r="I17" s="15" t="s">
        <v>21</v>
      </c>
      <c r="J17" s="15" t="s">
        <v>22</v>
      </c>
      <c r="K17" s="15" t="s">
        <v>86</v>
      </c>
      <c r="L17" s="12"/>
      <c r="M17" s="30"/>
      <c r="N17" s="12"/>
      <c r="O17" s="3"/>
      <c r="P17" s="3"/>
    </row>
    <row r="18" spans="1:16" ht="270.75" customHeight="1" thickBot="1" x14ac:dyDescent="0.3">
      <c r="A18" s="5" t="str">
        <f>LEFT(B18,5)</f>
        <v>1.3.4</v>
      </c>
      <c r="B18" s="6" t="s">
        <v>78</v>
      </c>
      <c r="C18" s="9" t="s">
        <v>9</v>
      </c>
      <c r="D18" s="11" t="s">
        <v>7</v>
      </c>
      <c r="E18" s="13" t="s">
        <v>7</v>
      </c>
      <c r="F18" s="13" t="s">
        <v>7</v>
      </c>
      <c r="G18" s="13" t="s">
        <v>7</v>
      </c>
      <c r="H18" s="11" t="s">
        <v>7</v>
      </c>
      <c r="I18" s="9" t="s">
        <v>24</v>
      </c>
      <c r="J18" s="9" t="s">
        <v>11</v>
      </c>
      <c r="K18" s="9" t="s">
        <v>87</v>
      </c>
      <c r="L18" s="12"/>
      <c r="M18" s="30"/>
      <c r="N18" s="12"/>
      <c r="O18" s="3"/>
      <c r="P18" s="3"/>
    </row>
    <row r="19" spans="1:16" ht="15.75" customHeight="1" thickBot="1" x14ac:dyDescent="0.3">
      <c r="A19" s="5">
        <v>2</v>
      </c>
      <c r="B19" s="25" t="s">
        <v>25</v>
      </c>
      <c r="C19" s="25"/>
      <c r="D19" s="25"/>
      <c r="E19" s="25"/>
      <c r="F19" s="25"/>
      <c r="G19" s="25"/>
      <c r="H19" s="25"/>
      <c r="I19" s="25"/>
      <c r="J19" s="25"/>
      <c r="K19" s="25"/>
      <c r="L19" s="25"/>
      <c r="M19" s="25"/>
      <c r="N19" s="25"/>
      <c r="O19" s="3"/>
      <c r="P19" s="3"/>
    </row>
    <row r="20" spans="1:16" ht="15.75" customHeight="1" thickBot="1" x14ac:dyDescent="0.3">
      <c r="A20" s="5" t="str">
        <f>LEFT(B20,25)</f>
        <v>Operational objective 2.1</v>
      </c>
      <c r="B20" s="22" t="s">
        <v>26</v>
      </c>
      <c r="C20" s="22"/>
      <c r="D20" s="22"/>
      <c r="E20" s="22"/>
      <c r="F20" s="22"/>
      <c r="G20" s="22"/>
      <c r="H20" s="22"/>
      <c r="I20" s="22"/>
      <c r="J20" s="22"/>
      <c r="K20" s="22"/>
      <c r="L20" s="22"/>
      <c r="M20" s="22"/>
      <c r="N20" s="22"/>
      <c r="O20" s="3"/>
      <c r="P20" s="3"/>
    </row>
    <row r="21" spans="1:16" ht="171.75" customHeight="1" thickBot="1" x14ac:dyDescent="0.3">
      <c r="A21" s="5" t="str">
        <f>LEFT(B21,5)</f>
        <v>2.1.1</v>
      </c>
      <c r="B21" s="6" t="s">
        <v>103</v>
      </c>
      <c r="C21" s="15" t="s">
        <v>6</v>
      </c>
      <c r="D21" s="6" t="s">
        <v>7</v>
      </c>
      <c r="E21" s="6" t="s">
        <v>7</v>
      </c>
      <c r="F21" s="6" t="s">
        <v>7</v>
      </c>
      <c r="G21" s="6" t="s">
        <v>7</v>
      </c>
      <c r="H21" s="6" t="s">
        <v>7</v>
      </c>
      <c r="I21" s="15" t="s">
        <v>27</v>
      </c>
      <c r="J21" s="15" t="s">
        <v>64</v>
      </c>
      <c r="K21" s="15" t="s">
        <v>98</v>
      </c>
      <c r="L21" s="12"/>
      <c r="M21" s="30"/>
      <c r="N21" s="12"/>
      <c r="O21" s="3"/>
      <c r="P21" s="3"/>
    </row>
    <row r="22" spans="1:16" ht="119.25" customHeight="1" thickBot="1" x14ac:dyDescent="0.3">
      <c r="A22" s="5" t="str">
        <f t="shared" ref="A22:A23" si="2">LEFT(B22,5)</f>
        <v>2.1.2</v>
      </c>
      <c r="B22" s="6" t="s">
        <v>79</v>
      </c>
      <c r="C22" s="15" t="s">
        <v>6</v>
      </c>
      <c r="D22" s="6" t="s">
        <v>7</v>
      </c>
      <c r="E22" s="6" t="s">
        <v>7</v>
      </c>
      <c r="F22" s="6" t="s">
        <v>7</v>
      </c>
      <c r="G22" s="6" t="s">
        <v>7</v>
      </c>
      <c r="H22" s="6" t="s">
        <v>7</v>
      </c>
      <c r="I22" s="15" t="s">
        <v>28</v>
      </c>
      <c r="J22" s="15" t="s">
        <v>93</v>
      </c>
      <c r="K22" s="15" t="s">
        <v>65</v>
      </c>
      <c r="L22" s="12"/>
      <c r="M22" s="30"/>
      <c r="N22" s="12"/>
      <c r="O22" s="3"/>
      <c r="P22" s="3"/>
    </row>
    <row r="23" spans="1:16" ht="133.5" customHeight="1" thickBot="1" x14ac:dyDescent="0.3">
      <c r="A23" s="5" t="str">
        <f t="shared" si="2"/>
        <v>2.1.3</v>
      </c>
      <c r="B23" s="6" t="s">
        <v>100</v>
      </c>
      <c r="C23" s="15" t="s">
        <v>9</v>
      </c>
      <c r="D23" s="6" t="s">
        <v>7</v>
      </c>
      <c r="E23" s="6" t="s">
        <v>7</v>
      </c>
      <c r="F23" s="6" t="s">
        <v>7</v>
      </c>
      <c r="G23" s="6" t="s">
        <v>7</v>
      </c>
      <c r="H23" s="6" t="s">
        <v>7</v>
      </c>
      <c r="I23" s="15" t="s">
        <v>29</v>
      </c>
      <c r="J23" s="15" t="s">
        <v>64</v>
      </c>
      <c r="K23" s="15" t="s">
        <v>63</v>
      </c>
      <c r="L23" s="12"/>
      <c r="M23" s="30"/>
      <c r="N23" s="12"/>
      <c r="O23" s="3"/>
      <c r="P23" s="3"/>
    </row>
    <row r="24" spans="1:16" ht="15.75" thickBot="1" x14ac:dyDescent="0.3">
      <c r="A24" s="5" t="str">
        <f>LEFT(B24,25)</f>
        <v>Operational objective 2.2</v>
      </c>
      <c r="B24" s="22" t="s">
        <v>30</v>
      </c>
      <c r="C24" s="22"/>
      <c r="D24" s="22"/>
      <c r="E24" s="22"/>
      <c r="F24" s="22"/>
      <c r="G24" s="22"/>
      <c r="H24" s="22"/>
      <c r="I24" s="22"/>
      <c r="J24" s="22"/>
      <c r="K24" s="22"/>
      <c r="L24" s="12"/>
      <c r="M24" s="30"/>
      <c r="N24" s="12"/>
      <c r="O24" s="3"/>
      <c r="P24" s="3"/>
    </row>
    <row r="25" spans="1:16" ht="94.5" customHeight="1" thickBot="1" x14ac:dyDescent="0.3">
      <c r="A25" s="5" t="str">
        <f t="shared" ref="A25:A28" si="3">LEFT(B25,5)</f>
        <v>2.2.1</v>
      </c>
      <c r="B25" s="6" t="s">
        <v>80</v>
      </c>
      <c r="C25" s="15">
        <v>1</v>
      </c>
      <c r="D25" s="6"/>
      <c r="E25" s="6"/>
      <c r="F25" s="6"/>
      <c r="G25" s="6"/>
      <c r="H25" s="6"/>
      <c r="I25" s="15" t="s">
        <v>31</v>
      </c>
      <c r="J25" s="15" t="s">
        <v>27</v>
      </c>
      <c r="K25" s="15" t="s">
        <v>32</v>
      </c>
      <c r="L25" s="12"/>
      <c r="M25" s="30"/>
      <c r="N25" s="12"/>
      <c r="O25" s="3"/>
      <c r="P25" s="3"/>
    </row>
    <row r="26" spans="1:16" ht="119.25" customHeight="1" thickBot="1" x14ac:dyDescent="0.3">
      <c r="A26" s="5" t="str">
        <f t="shared" si="3"/>
        <v>2.2.2</v>
      </c>
      <c r="B26" s="6" t="s">
        <v>81</v>
      </c>
      <c r="C26" s="15" t="s">
        <v>6</v>
      </c>
      <c r="D26" s="6" t="s">
        <v>7</v>
      </c>
      <c r="E26" s="6" t="s">
        <v>7</v>
      </c>
      <c r="F26" s="6" t="s">
        <v>7</v>
      </c>
      <c r="G26" s="6" t="s">
        <v>7</v>
      </c>
      <c r="H26" s="6" t="s">
        <v>7</v>
      </c>
      <c r="I26" s="15" t="s">
        <v>31</v>
      </c>
      <c r="J26" s="15" t="s">
        <v>11</v>
      </c>
      <c r="K26" s="15" t="s">
        <v>88</v>
      </c>
      <c r="L26" s="12"/>
      <c r="M26" s="30"/>
      <c r="N26" s="12"/>
      <c r="O26" s="3"/>
      <c r="P26" s="3"/>
    </row>
    <row r="27" spans="1:16" ht="136.5" customHeight="1" thickBot="1" x14ac:dyDescent="0.3">
      <c r="A27" s="5" t="str">
        <f t="shared" si="3"/>
        <v>2.2.3</v>
      </c>
      <c r="B27" s="6" t="s">
        <v>82</v>
      </c>
      <c r="C27" s="15" t="s">
        <v>9</v>
      </c>
      <c r="D27" s="6" t="s">
        <v>7</v>
      </c>
      <c r="E27" s="6" t="s">
        <v>7</v>
      </c>
      <c r="F27" s="6" t="s">
        <v>7</v>
      </c>
      <c r="G27" s="6" t="s">
        <v>7</v>
      </c>
      <c r="H27" s="6" t="s">
        <v>7</v>
      </c>
      <c r="I27" s="15" t="s">
        <v>33</v>
      </c>
      <c r="J27" s="15" t="s">
        <v>66</v>
      </c>
      <c r="K27" s="15" t="s">
        <v>89</v>
      </c>
      <c r="L27" s="12"/>
      <c r="M27" s="30"/>
      <c r="N27" s="12"/>
      <c r="O27" s="3"/>
      <c r="P27" s="3"/>
    </row>
    <row r="28" spans="1:16" ht="61.5" customHeight="1" thickBot="1" x14ac:dyDescent="0.3">
      <c r="A28" s="5" t="str">
        <f t="shared" si="3"/>
        <v>2.2.4</v>
      </c>
      <c r="B28" s="6" t="s">
        <v>92</v>
      </c>
      <c r="C28" s="15" t="s">
        <v>9</v>
      </c>
      <c r="D28" s="6" t="s">
        <v>7</v>
      </c>
      <c r="E28" s="6" t="s">
        <v>7</v>
      </c>
      <c r="F28" s="6" t="s">
        <v>7</v>
      </c>
      <c r="G28" s="6" t="s">
        <v>7</v>
      </c>
      <c r="H28" s="6" t="s">
        <v>7</v>
      </c>
      <c r="I28" s="15" t="s">
        <v>34</v>
      </c>
      <c r="J28" s="15" t="s">
        <v>67</v>
      </c>
      <c r="K28" s="15" t="s">
        <v>99</v>
      </c>
      <c r="L28" s="12"/>
      <c r="M28" s="30"/>
      <c r="N28" s="12"/>
      <c r="O28" s="3"/>
      <c r="P28" s="3"/>
    </row>
    <row r="29" spans="1:16" ht="15.75" customHeight="1" thickBot="1" x14ac:dyDescent="0.3">
      <c r="A29" s="5">
        <v>3</v>
      </c>
      <c r="B29" s="26" t="s">
        <v>35</v>
      </c>
      <c r="C29" s="26"/>
      <c r="D29" s="26"/>
      <c r="E29" s="26"/>
      <c r="F29" s="26"/>
      <c r="G29" s="26"/>
      <c r="H29" s="26"/>
      <c r="I29" s="26"/>
      <c r="J29" s="26"/>
      <c r="K29" s="26"/>
      <c r="L29" s="26"/>
      <c r="M29" s="26"/>
      <c r="N29" s="26"/>
      <c r="O29" s="3"/>
      <c r="P29" s="3"/>
    </row>
    <row r="30" spans="1:16" ht="15.75" customHeight="1" thickBot="1" x14ac:dyDescent="0.3">
      <c r="A30" s="5" t="str">
        <f>LEFT(B30,25)</f>
        <v>Operational objective 3.1</v>
      </c>
      <c r="B30" s="23" t="s">
        <v>36</v>
      </c>
      <c r="C30" s="23"/>
      <c r="D30" s="23"/>
      <c r="E30" s="23"/>
      <c r="F30" s="23"/>
      <c r="G30" s="23"/>
      <c r="H30" s="23"/>
      <c r="I30" s="23"/>
      <c r="J30" s="23"/>
      <c r="K30" s="23"/>
      <c r="L30" s="23"/>
      <c r="M30" s="23"/>
      <c r="N30" s="23"/>
      <c r="O30" s="3"/>
      <c r="P30" s="3"/>
    </row>
    <row r="31" spans="1:16" ht="102.75" customHeight="1" thickBot="1" x14ac:dyDescent="0.3">
      <c r="A31" s="5" t="str">
        <f t="shared" ref="A31:A32" si="4">LEFT(B31,5)</f>
        <v>3.1.1</v>
      </c>
      <c r="B31" s="11" t="s">
        <v>83</v>
      </c>
      <c r="C31" s="9" t="s">
        <v>6</v>
      </c>
      <c r="D31" s="16" t="s">
        <v>7</v>
      </c>
      <c r="E31" s="16" t="s">
        <v>7</v>
      </c>
      <c r="F31" s="11" t="s">
        <v>7</v>
      </c>
      <c r="G31" s="11" t="s">
        <v>7</v>
      </c>
      <c r="H31" s="11" t="s">
        <v>7</v>
      </c>
      <c r="I31" s="9" t="s">
        <v>37</v>
      </c>
      <c r="J31" s="9" t="s">
        <v>11</v>
      </c>
      <c r="K31" s="9" t="s">
        <v>91</v>
      </c>
      <c r="L31" s="12"/>
      <c r="M31" s="30"/>
      <c r="N31" s="12"/>
      <c r="O31" s="3"/>
      <c r="P31" s="3"/>
    </row>
    <row r="32" spans="1:16" ht="112.5" customHeight="1" thickBot="1" x14ac:dyDescent="0.3">
      <c r="A32" s="5" t="str">
        <f t="shared" si="4"/>
        <v>3.1.2</v>
      </c>
      <c r="B32" s="11" t="s">
        <v>101</v>
      </c>
      <c r="C32" s="9" t="s">
        <v>9</v>
      </c>
      <c r="D32" s="16" t="s">
        <v>7</v>
      </c>
      <c r="E32" s="16" t="s">
        <v>7</v>
      </c>
      <c r="F32" s="11" t="s">
        <v>7</v>
      </c>
      <c r="G32" s="11" t="s">
        <v>7</v>
      </c>
      <c r="H32" s="11" t="s">
        <v>7</v>
      </c>
      <c r="I32" s="9" t="s">
        <v>38</v>
      </c>
      <c r="J32" s="9" t="s">
        <v>11</v>
      </c>
      <c r="K32" s="9" t="s">
        <v>68</v>
      </c>
      <c r="L32" s="12"/>
      <c r="M32" s="30"/>
      <c r="N32" s="12"/>
      <c r="O32" s="3"/>
      <c r="P32" s="3"/>
    </row>
    <row r="33" spans="1:16" ht="15.75" thickBot="1" x14ac:dyDescent="0.3">
      <c r="A33" s="5" t="str">
        <f>LEFT(B33,25)</f>
        <v>Operational objective 3.2</v>
      </c>
      <c r="B33" s="23" t="s">
        <v>39</v>
      </c>
      <c r="C33" s="23"/>
      <c r="D33" s="23"/>
      <c r="E33" s="23"/>
      <c r="F33" s="23"/>
      <c r="G33" s="23"/>
      <c r="H33" s="23"/>
      <c r="I33" s="23"/>
      <c r="J33" s="23"/>
      <c r="K33" s="23"/>
      <c r="L33" s="12"/>
      <c r="M33" s="30"/>
      <c r="N33" s="12"/>
      <c r="O33" s="3"/>
      <c r="P33" s="3"/>
    </row>
    <row r="34" spans="1:16" ht="81.75" customHeight="1" thickBot="1" x14ac:dyDescent="0.3">
      <c r="A34" s="5" t="str">
        <f t="shared" ref="A34:A35" si="5">LEFT(B34,5)</f>
        <v>3.2.1</v>
      </c>
      <c r="B34" s="6" t="s">
        <v>102</v>
      </c>
      <c r="C34" s="15" t="s">
        <v>6</v>
      </c>
      <c r="D34" s="6" t="s">
        <v>7</v>
      </c>
      <c r="E34" s="6" t="s">
        <v>7</v>
      </c>
      <c r="F34" s="6" t="s">
        <v>7</v>
      </c>
      <c r="G34" s="6" t="s">
        <v>7</v>
      </c>
      <c r="H34" s="6" t="s">
        <v>7</v>
      </c>
      <c r="I34" s="15" t="s">
        <v>40</v>
      </c>
      <c r="J34" s="15" t="s">
        <v>11</v>
      </c>
      <c r="K34" s="15" t="s">
        <v>90</v>
      </c>
      <c r="L34" s="12"/>
      <c r="M34" s="30"/>
      <c r="N34" s="12"/>
      <c r="O34" s="3"/>
      <c r="P34" s="3"/>
    </row>
    <row r="35" spans="1:16" ht="118.5" customHeight="1" thickBot="1" x14ac:dyDescent="0.3">
      <c r="A35" s="5" t="str">
        <f t="shared" si="5"/>
        <v>3.2.2</v>
      </c>
      <c r="B35" s="6" t="s">
        <v>84</v>
      </c>
      <c r="C35" s="15" t="s">
        <v>9</v>
      </c>
      <c r="D35" s="6" t="s">
        <v>7</v>
      </c>
      <c r="E35" s="6" t="s">
        <v>7</v>
      </c>
      <c r="F35" s="6" t="s">
        <v>7</v>
      </c>
      <c r="G35" s="6" t="s">
        <v>7</v>
      </c>
      <c r="H35" s="6" t="s">
        <v>7</v>
      </c>
      <c r="I35" s="15" t="s">
        <v>41</v>
      </c>
      <c r="J35" s="15" t="s">
        <v>42</v>
      </c>
      <c r="K35" s="15" t="s">
        <v>69</v>
      </c>
      <c r="L35" s="12"/>
      <c r="M35" s="30"/>
      <c r="N35" s="12"/>
      <c r="O35" s="3"/>
      <c r="P35" s="3"/>
    </row>
    <row r="36" spans="1:16" ht="15.75" thickBot="1" x14ac:dyDescent="0.3">
      <c r="J36" s="17"/>
    </row>
  </sheetData>
  <autoFilter ref="A2:P35"/>
  <mergeCells count="20">
    <mergeCell ref="B24:K24"/>
    <mergeCell ref="B33:K33"/>
    <mergeCell ref="B14:N14"/>
    <mergeCell ref="B19:N19"/>
    <mergeCell ref="B20:N20"/>
    <mergeCell ref="B29:N29"/>
    <mergeCell ref="B30:N30"/>
    <mergeCell ref="B10:N10"/>
    <mergeCell ref="A1:A2"/>
    <mergeCell ref="N1:N2"/>
    <mergeCell ref="B3:N3"/>
    <mergeCell ref="B4:N4"/>
    <mergeCell ref="L1:L2"/>
    <mergeCell ref="B1:B2"/>
    <mergeCell ref="D1:H1"/>
    <mergeCell ref="I1:I2"/>
    <mergeCell ref="J1:J2"/>
    <mergeCell ref="K1:K2"/>
    <mergeCell ref="C1:C2"/>
    <mergeCell ref="M1:M2"/>
  </mergeCells>
  <dataValidations count="2">
    <dataValidation type="list" allowBlank="1" showInputMessage="1" showErrorMessage="1" sqref="L15:L18 M21:M24 L11:L13 L5:L9 L21:L28 L31:L35">
      <formula1>$O$5:$O$7</formula1>
    </dataValidation>
    <dataValidation type="list" allowBlank="1" showInputMessage="1" showErrorMessage="1" sqref="M5:M9 M11:M13 M15:M18 M25:M28 M31:M35">
      <formula1>$P$5:$P$8</formula1>
    </dataValidation>
  </dataValidations>
  <pageMargins left="0.7" right="0.7" top="0.75" bottom="0.75" header="0.3" footer="0.3"/>
  <pageSetup paperSize="9" scale="35" orientation="portrait" r:id="rId1"/>
  <colBreaks count="1" manualBreakCount="1">
    <brk id="14"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International Trade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Manguila</dc:creator>
  <cp:lastModifiedBy>Claude Manguila</cp:lastModifiedBy>
  <dcterms:created xsi:type="dcterms:W3CDTF">2018-05-25T15:19:33Z</dcterms:created>
  <dcterms:modified xsi:type="dcterms:W3CDTF">2018-06-12T15:09:37Z</dcterms:modified>
</cp:coreProperties>
</file>